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Scuola e genere" sheetId="3" r:id="rId1"/>
  </sheets>
  <definedNames>
    <definedName name="_xlnm._FilterDatabase" localSheetId="0" hidden="1">'Iscritti per Scuola e genere'!$A$18:$H$424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H108" i="3" l="1"/>
  <c r="H107" i="3"/>
  <c r="H22" i="3" l="1"/>
  <c r="H23" i="3"/>
  <c r="H24" i="3"/>
  <c r="H25" i="3"/>
  <c r="H26" i="3"/>
  <c r="H27" i="3"/>
  <c r="H28" i="3"/>
  <c r="H29" i="3"/>
  <c r="H30" i="3"/>
  <c r="H31" i="3"/>
  <c r="H32" i="3"/>
  <c r="H34" i="3"/>
  <c r="H35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9" i="3"/>
  <c r="H70" i="3"/>
  <c r="H71" i="3"/>
  <c r="H72" i="3"/>
  <c r="H73" i="3"/>
  <c r="H74" i="3"/>
  <c r="H76" i="3"/>
  <c r="H77" i="3"/>
  <c r="H79" i="3"/>
  <c r="H80" i="3"/>
  <c r="H81" i="3"/>
  <c r="H82" i="3"/>
  <c r="H83" i="3"/>
  <c r="H84" i="3"/>
  <c r="H86" i="3"/>
  <c r="H87" i="3"/>
  <c r="H88" i="3"/>
  <c r="H89" i="3"/>
  <c r="H90" i="3"/>
  <c r="H93" i="3"/>
  <c r="H96" i="3"/>
  <c r="H97" i="3"/>
  <c r="H98" i="3"/>
  <c r="H99" i="3"/>
  <c r="H100" i="3"/>
  <c r="H101" i="3"/>
  <c r="H102" i="3"/>
  <c r="H103" i="3"/>
  <c r="H104" i="3"/>
  <c r="H105" i="3"/>
  <c r="H106" i="3"/>
  <c r="H109" i="3"/>
  <c r="H110" i="3"/>
  <c r="H112" i="3"/>
  <c r="H113" i="3"/>
  <c r="H114" i="3"/>
  <c r="H115" i="3"/>
  <c r="H116" i="3"/>
  <c r="H117" i="3"/>
  <c r="H119" i="3"/>
  <c r="H120" i="3"/>
  <c r="H121" i="3"/>
  <c r="H122" i="3"/>
  <c r="H123" i="3"/>
  <c r="H124" i="3"/>
  <c r="H125" i="3"/>
  <c r="H126" i="3"/>
  <c r="H127" i="3"/>
  <c r="H129" i="3"/>
  <c r="H130" i="3"/>
  <c r="H131" i="3"/>
  <c r="H132" i="3"/>
  <c r="H137" i="3"/>
  <c r="H139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60" i="3"/>
  <c r="H161" i="3"/>
  <c r="H162" i="3"/>
  <c r="H163" i="3"/>
  <c r="H164" i="3"/>
  <c r="H166" i="3"/>
  <c r="H167" i="3"/>
  <c r="H168" i="3"/>
  <c r="H169" i="3"/>
  <c r="H170" i="3"/>
  <c r="H171" i="3"/>
  <c r="H172" i="3"/>
  <c r="H175" i="3"/>
  <c r="H176" i="3"/>
  <c r="H186" i="3"/>
  <c r="H190" i="3"/>
  <c r="H191" i="3"/>
  <c r="H192" i="3"/>
  <c r="H193" i="3"/>
  <c r="H194" i="3"/>
  <c r="H195" i="3"/>
  <c r="H196" i="3"/>
  <c r="H197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1" i="3"/>
  <c r="H302" i="3"/>
  <c r="H303" i="3"/>
  <c r="H304" i="3"/>
  <c r="H305" i="3"/>
  <c r="H306" i="3"/>
  <c r="H307" i="3"/>
  <c r="H309" i="3"/>
  <c r="H313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6" i="3"/>
  <c r="H347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4" i="3"/>
  <c r="H405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20" i="3"/>
  <c r="H21" i="3"/>
  <c r="H19" i="3"/>
  <c r="E12" i="3" l="1"/>
  <c r="D12" i="3"/>
  <c r="G11" i="3"/>
  <c r="G10" i="3"/>
  <c r="G9" i="3"/>
  <c r="G8" i="3"/>
  <c r="G7" i="3"/>
  <c r="G6" i="3"/>
  <c r="G5" i="3"/>
  <c r="G4" i="3"/>
  <c r="G12" i="3" l="1"/>
</calcChain>
</file>

<file path=xl/sharedStrings.xml><?xml version="1.0" encoding="utf-8"?>
<sst xmlns="http://schemas.openxmlformats.org/spreadsheetml/2006/main" count="849" uniqueCount="522">
  <si>
    <t>Scuola</t>
  </si>
  <si>
    <t>Femmine</t>
  </si>
  <si>
    <t>Maschi</t>
  </si>
  <si>
    <t>Totale</t>
  </si>
  <si>
    <t>Femmine per 100 iscritti</t>
  </si>
  <si>
    <t>Agraria e Medicina Veterinaria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</si>
  <si>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</si>
  <si>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</si>
  <si>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</si>
  <si>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</si>
  <si>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</si>
  <si>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</si>
  <si>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</si>
  <si>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</si>
  <si>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Tipo corso</t>
  </si>
  <si>
    <t>Corso di laurea - Sede</t>
  </si>
  <si>
    <t>Classe di Laurea</t>
  </si>
  <si>
    <t>Corso di Laurea</t>
  </si>
  <si>
    <t>SCIENZE AGRARIE - LEGNARO (PD)</t>
  </si>
  <si>
    <t>SCIENZE FORESTALI E AMBIENTALI - LEGNARO (PD)</t>
  </si>
  <si>
    <t>Corso di Laurea (DM 270)</t>
  </si>
  <si>
    <t>ANIMAL CARE - TUTELA DEL BENESSERE ANIMALE - LEGNARO (PD)</t>
  </si>
  <si>
    <t>L-38</t>
  </si>
  <si>
    <t>L-2</t>
  </si>
  <si>
    <t>RIASSETTO DEL TERRITORIO E TUTELA DEL PAESAGGIO - LEGNARO (PD)</t>
  </si>
  <si>
    <t>L-21</t>
  </si>
  <si>
    <t>L/GASTR</t>
  </si>
  <si>
    <t>L-26</t>
  </si>
  <si>
    <t>SCIENZE E CULTURA DELLA GASTRONOMIA E DELLA RISTORAZIONE - LEGNARO (PD)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</si>
  <si>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</si>
  <si>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</si>
  <si>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</si>
  <si>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</si>
  <si>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</si>
  <si>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SICUREZZA IGIENICO-SANITARIA DEGLI ALIMENTI - VICENZA</t>
  </si>
  <si>
    <t>TECNICA E GESTIONE DELLE PRODUZIONI BIOLOGICHE VEGETALI - LEGNARO (PD)</t>
  </si>
  <si>
    <t>TECNOLOGIE FORESTALI E AMBIENTALI - LEGNARO (PD)</t>
  </si>
  <si>
    <t>Corso di Laurea (DM 509)</t>
  </si>
  <si>
    <t>20</t>
  </si>
  <si>
    <t>40</t>
  </si>
  <si>
    <t>TUTELA E RIASSETTO DEL TERRITORIO - LEGNARO (PD)</t>
  </si>
  <si>
    <t>7</t>
  </si>
  <si>
    <t>Corso di Laurea Magistrale</t>
  </si>
  <si>
    <t>BIOTECNOLOGIE PER L'ALIMENTAZIONE - LEGNARO (PD)</t>
  </si>
  <si>
    <t>LM-9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</si>
  <si>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</si>
  <si>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</si>
  <si>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</si>
  <si>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</si>
  <si>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</si>
  <si>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</si>
  <si>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</si>
  <si>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</si>
  <si>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SUSTAINABLE AGRICULTURE - AGRICOLTURA SOSTENIBILE - LEGNARO (PD)</t>
  </si>
  <si>
    <t>Corso di Laurea Specialistica</t>
  </si>
  <si>
    <t>77/S</t>
  </si>
  <si>
    <t>Laurea Ciclo Unico 5 anni</t>
  </si>
  <si>
    <t>MEDICINA VETERINARIA - LEGNARO (PD)</t>
  </si>
  <si>
    <t>47/S</t>
  </si>
  <si>
    <t>Laurea Magistrale Ciclo Unico 5 anni</t>
  </si>
  <si>
    <t>LM-42</t>
  </si>
  <si>
    <t>SCIENZE POLITICHE - PADOVA</t>
  </si>
  <si>
    <t>DIRITTO DELL'ECONOMIA - ROVIGO</t>
  </si>
  <si>
    <t>L-14</t>
  </si>
  <si>
    <t>DIRITTO DELL'ECONOMIA E GOVERNO DELLE ORGANIZZAZIONI - PADOVA</t>
  </si>
  <si>
    <t>ECONOMIA - PADOVA</t>
  </si>
  <si>
    <t>L-18</t>
  </si>
  <si>
    <t>ECONOMIA E MANAGEMENT - PADOVA</t>
  </si>
  <si>
    <t>ECONOMIA INTERNAZIONALE - PADOVA</t>
  </si>
  <si>
    <t>L-36</t>
  </si>
  <si>
    <t>SCIENZE POLITICHE, RELAZIONI INTERNAZIONALI, DIRITTI UMANI - PADOVA</t>
  </si>
  <si>
    <t>SCIENZE POLITICHE, STUDI INTERNAZIONALI ED EUROPEI - PADOVA</t>
  </si>
  <si>
    <t>SCIENZE POLITICHE, STUDI INTERNAZIONALI, GOVERNO DELLE AMMINISTRAZIONI - PADOVA</t>
  </si>
  <si>
    <t>SERVIZIO SOCIALE - PADOVA</t>
  </si>
  <si>
    <t>L-39</t>
  </si>
  <si>
    <t>DIRITTO DELL'ECONOMIA - PADOVA</t>
  </si>
  <si>
    <t>2</t>
  </si>
  <si>
    <t>ECONOMIA AZIENDALE - PADOVA</t>
  </si>
  <si>
    <t>17</t>
  </si>
  <si>
    <t>ECONOMIA E COMMERCIO - PADOVA</t>
  </si>
  <si>
    <t>28</t>
  </si>
  <si>
    <t>ECONOMIA TERRITORIALE E RETI D'IMPRESE - PADOVA</t>
  </si>
  <si>
    <t>GOVERNO DELLE AMMINISTRAZIONI - PADOVA</t>
  </si>
  <si>
    <t>19</t>
  </si>
  <si>
    <t>15</t>
  </si>
  <si>
    <t>SCIENZE POLITICHE E RELAZIONI INTERNAZIONALI - PADOVA</t>
  </si>
  <si>
    <t>BUSINESS ADMINISTRATION - ECONOMIA E DIREZIONE AZIENDALE - PADOVA</t>
  </si>
  <si>
    <t>LM-77</t>
  </si>
  <si>
    <t>BUSINESS ADMINISTRATION - PADOVA</t>
  </si>
  <si>
    <t>LM-90</t>
  </si>
  <si>
    <t>ECONOMIA E DIREZIONE AZIENDALE - PADOVA</t>
  </si>
  <si>
    <t>ECONOMIA E DIRITTO - PADOVA</t>
  </si>
  <si>
    <t>LM-56</t>
  </si>
  <si>
    <t>ECONOMICS AND FINANCE - ECONOMIA E FINANZA - PADOVA</t>
  </si>
  <si>
    <t>ECONOMICS AND FINANCE - PADOVA</t>
  </si>
  <si>
    <t>ENTREPRENEURSHIP AND INNOVATION - IMPRENDITORIALITA' E INNOVAZIONE - PADOVA</t>
  </si>
  <si>
    <t>EUROPEAN AND GLOBAL STUDIES - PADOVA</t>
  </si>
  <si>
    <t>HUMAN RIGHTS AND MULTI-LEVEL GOVERNANCE - PADOVA</t>
  </si>
  <si>
    <t>LM-52</t>
  </si>
  <si>
    <t>INNOVAZIONE E SERVIZIO SOCIALE - PADOVA</t>
  </si>
  <si>
    <t>LM-87</t>
  </si>
  <si>
    <t>POLITICA INTERNAZIONALE E DIPLOMAZIA - PADOVA</t>
  </si>
  <si>
    <t>RELAZIONI INTERNAZIONALI E DIPLOMAZIA - PADOVA</t>
  </si>
  <si>
    <t>SCIENZE DEL GOVERNO E POLITICHE PUBBLICHE - PADOVA</t>
  </si>
  <si>
    <t>LM-63</t>
  </si>
  <si>
    <t>SCIENZE DEL SERVIZIO SOCIALE - PADOVA</t>
  </si>
  <si>
    <t>STUDI EUROPEI - PADOVA</t>
  </si>
  <si>
    <t>DIRITTO DELL'INTEGRAZIONE EUROPEA - PADOVA</t>
  </si>
  <si>
    <t>99/S</t>
  </si>
  <si>
    <t>ECONOMIA DEI SISTEMI PRODUTTIVI - PADOVA</t>
  </si>
  <si>
    <t>64/S</t>
  </si>
  <si>
    <t>84/S</t>
  </si>
  <si>
    <t>60/S</t>
  </si>
  <si>
    <t>POLITICHE DELL'UNIONE EUROPEA - PADOVA</t>
  </si>
  <si>
    <t>Economia e Scienze politiche Totale</t>
  </si>
  <si>
    <t>GIURISPRUDENZA - PADOVA</t>
  </si>
  <si>
    <t>GIURISPRUDENZA - TREVISO</t>
  </si>
  <si>
    <t>CONSULENTE DEL LAVORO - PADOVA</t>
  </si>
  <si>
    <t>DIRITTO E TECNOLOGIA - PADOVA</t>
  </si>
  <si>
    <t>SCIENZE GIURIDICHE - PADOVA</t>
  </si>
  <si>
    <t>31</t>
  </si>
  <si>
    <t>SCIENZE GIURIDICHE - TREVISO</t>
  </si>
  <si>
    <t>22/S</t>
  </si>
  <si>
    <t>LMG/01</t>
  </si>
  <si>
    <t>Giurisprudenza Totale</t>
  </si>
  <si>
    <t>INGEGNERIA CHIMICA - PADOVA</t>
  </si>
  <si>
    <t>INGEGNERIA CIVILE - PADOVA</t>
  </si>
  <si>
    <t>INGEGNERIA CIVILE - SEZIONE EDILE - PADOVA</t>
  </si>
  <si>
    <t>INGEGNERIA CIVILE - SEZIONE IDRAULICA - PADOVA</t>
  </si>
  <si>
    <t>INGEGNERIA CIVILE - SEZIONE TRASPORTI - PADOVA</t>
  </si>
  <si>
    <t>INGEGNERIA DELLE TELECOMUNICAZIONI - PADOVA</t>
  </si>
  <si>
    <t>INGEGNERIA EDILE - PADOVA</t>
  </si>
  <si>
    <t>INGEGNERIA ELETTRICA - PADOVA</t>
  </si>
  <si>
    <t>INGEGNERIA ELETTRONICA - PADOVA</t>
  </si>
  <si>
    <t>INGEGNERIA ELETTROTECNICA - PADOVA</t>
  </si>
  <si>
    <t>INGEGNERIA GESTIONALE - VICENZA</t>
  </si>
  <si>
    <t>INGEGNERIA INFORMATICA - PADOVA</t>
  </si>
  <si>
    <t>INGEGNERIA MECCANICA - PADOVA</t>
  </si>
  <si>
    <t>INGEGNERIA AEROSPAZIALE - PADOVA</t>
  </si>
  <si>
    <t>L-9</t>
  </si>
  <si>
    <t>INGEGNERIA BIOMEDICA - PADOVA</t>
  </si>
  <si>
    <t>L-8</t>
  </si>
  <si>
    <t>INGEGNERIA CHIMICA E DEI MATERIALI - PADOVA</t>
  </si>
  <si>
    <t>L-7</t>
  </si>
  <si>
    <t>INGEGNERIA DEI PROCESSI INDUSTRIALI E DEI MATERIALI - PADOVA</t>
  </si>
  <si>
    <t>INGEGNERIA DELL'ENERGIA - PADOVA</t>
  </si>
  <si>
    <t>INGEGNERIA DELL'INFORMAZIONE - PADOVA</t>
  </si>
  <si>
    <t>INGEGNERIA DELL'INNOVAZIONE DEL PRODOTTO - VICENZA</t>
  </si>
  <si>
    <t>INGEGNERIA MECCANICA E MECCATRONICA - VICENZA</t>
  </si>
  <si>
    <t>INGEGNERIA MECCATRONICA - VICENZA</t>
  </si>
  <si>
    <t>INGEGNERIA PER L'AMBIENTE E IL TERRITORIO - PADOVA</t>
  </si>
  <si>
    <t>TECNICHE E GESTIONE DELL'EDILIZIA E DEL TERRITORIO - PADOVA</t>
  </si>
  <si>
    <t>L-23</t>
  </si>
  <si>
    <t>10</t>
  </si>
  <si>
    <t>9</t>
  </si>
  <si>
    <t>8</t>
  </si>
  <si>
    <t>INGEGNERIA DELL'AUTOMAZIONE - PADOVA</t>
  </si>
  <si>
    <t>4</t>
  </si>
  <si>
    <t>INGEGNERIA ENERGETICA - PADOVA</t>
  </si>
  <si>
    <t>INGEGNERIA MECCANICA - VICENZA</t>
  </si>
  <si>
    <t>BIOINGEGNERIA - PADOVA</t>
  </si>
  <si>
    <t>LM-21</t>
  </si>
  <si>
    <t>COMPUTER ENGINEERING - PADOVA</t>
  </si>
  <si>
    <t>LM-32</t>
  </si>
  <si>
    <t>CONTROL SYSTEMS ENGINEERING - PADOVA</t>
  </si>
  <si>
    <t>LM-25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</si>
  <si>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</si>
  <si>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</si>
  <si>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</si>
  <si>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</si>
  <si>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</si>
  <si>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</si>
  <si>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LM-22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</si>
  <si>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</si>
  <si>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</si>
  <si>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</si>
  <si>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</si>
  <si>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</si>
  <si>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</si>
  <si>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</si>
  <si>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</si>
  <si>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LM-29</t>
  </si>
  <si>
    <t>LM-30</t>
  </si>
  <si>
    <t>LM-31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</si>
  <si>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</si>
  <si>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</si>
  <si>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</si>
  <si>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</si>
  <si>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</si>
  <si>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28/S</t>
  </si>
  <si>
    <t>36/S</t>
  </si>
  <si>
    <t>Diploma Universitario</t>
  </si>
  <si>
    <t>INGEGNERIA EDILE-ARCHITETTURA - PADOVA</t>
  </si>
  <si>
    <t>LM-4 C.U.</t>
  </si>
  <si>
    <t>Ingegneria Totale</t>
  </si>
  <si>
    <t>FARMACIA - PADOVA</t>
  </si>
  <si>
    <t>MEDICINA E CHIRURGIA - PADOVA</t>
  </si>
  <si>
    <t>ODONTOIATRIA E PROTESI DENTARIA - PADOVA</t>
  </si>
  <si>
    <t>ASSISTENZA SANITARIA (ABILITANTE ALLA PROFESSIONE SANITARIA DI ASSISTENTE SANITARIO) - CONEGLIANO (TV)</t>
  </si>
  <si>
    <t>L/SNT4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</si>
  <si>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</si>
  <si>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</si>
  <si>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</si>
  <si>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</si>
  <si>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</si>
  <si>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</si>
  <si>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</si>
  <si>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VENEZIA</t>
  </si>
  <si>
    <t>IGIENE DENTALE (ABILITANTE ALLA PROFESSIONE SANITARIA DI IGIENISTA DENTALE) - TREVISO</t>
  </si>
  <si>
    <t>L/SNT1</t>
  </si>
  <si>
    <t>INFERMIERISTICA (ABILITANTE ALLA PROFESSIONE SANITARIA DI INFERMIERE) - FELTRE (BL)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</si>
  <si>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</si>
  <si>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</si>
  <si>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</si>
  <si>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</si>
  <si>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</si>
  <si>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</si>
  <si>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</si>
  <si>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</si>
  <si>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</si>
  <si>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</si>
  <si>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OSTETRICIA (ABILITANTE ALLA PROFESSIONE SANITARIA DI OSTETRICA/O) - VICENZA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</si>
  <si>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</si>
  <si>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</si>
  <si>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</si>
  <si>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</si>
  <si>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</si>
  <si>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</si>
  <si>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</si>
  <si>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</si>
  <si>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</si>
  <si>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</si>
  <si>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</si>
  <si>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</si>
  <si>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</si>
  <si>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</si>
  <si>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</si>
  <si>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</si>
  <si>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</si>
  <si>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</si>
  <si>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33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</si>
  <si>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</si>
  <si>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</si>
  <si>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</si>
  <si>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</si>
  <si>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</si>
  <si>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</si>
  <si>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</si>
  <si>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</si>
  <si>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</si>
  <si>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</si>
  <si>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</si>
  <si>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</si>
  <si>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</si>
  <si>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14/S</t>
  </si>
  <si>
    <t>Laurea Ciclo Unico 6 anni</t>
  </si>
  <si>
    <t>46/S</t>
  </si>
  <si>
    <t>MEDICINA E CHIRURGIA 1 - PADOVA</t>
  </si>
  <si>
    <t>MEDICINA E CHIRURGIA 2 - PADOVA</t>
  </si>
  <si>
    <t>LM-13</t>
  </si>
  <si>
    <t>Laurea Magistrale Ciclo Unico 6 anni</t>
  </si>
  <si>
    <t>LM-41</t>
  </si>
  <si>
    <t>MEDICINA E CHIRURGIA - TREVISO</t>
  </si>
  <si>
    <t>MEDICINE AND SURGERY - PADOVA</t>
  </si>
  <si>
    <t>LM-46</t>
  </si>
  <si>
    <t>Medicina e Chirurgia Totale</t>
  </si>
  <si>
    <t>PSICOLOGIA - PADOVA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</si>
  <si>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</si>
  <si>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</si>
  <si>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</si>
  <si>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</si>
  <si>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DELLA PERSONALITÀ E DELLE RELAZIONI INTERPERSONALI - PADOVA</t>
  </si>
  <si>
    <t>SCIENZE PSICOLOGICHE DELLO SVILUPPO E DELL'EDUCAZIONE - PADOVA</t>
  </si>
  <si>
    <t>SCIENZE PSICOLOGICHE DELLO SVILUPPO, DELLA PERSONALITÀ E DELLE RELAZIONI INTERPERSONALI - PADOVA</t>
  </si>
  <si>
    <t>SCIENZE PSICOLOGICHE SOCIALI E DEL LAVORO - PADOVA</t>
  </si>
  <si>
    <t>34</t>
  </si>
  <si>
    <t>SCIENZE PSICOLOGICHE DELLA PERSONALITA' E DELLE RELAZIONI INTERPERSONALI - PADOVA</t>
  </si>
  <si>
    <t>COGNITIVE NEUROSCIENCE AND CLINICAL NEUROPSYCHOLOGY - PADOVA</t>
  </si>
  <si>
    <t>LM-51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</si>
  <si>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</si>
  <si>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</si>
  <si>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</si>
  <si>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</si>
  <si>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</si>
  <si>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</si>
  <si>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COMUNITÀ - PADOVA</t>
  </si>
  <si>
    <t>PSICOLOGIA DI COMUNITA', DELLA PROMOZIONE DEL BENESSERE E DEL CAMBIAMENTO SOCIALE - PADOVA</t>
  </si>
  <si>
    <t>PSICOLOGIA SOCIALE, DEL LAVORO E DELLA COMUNICAZIONE - PADOVA</t>
  </si>
  <si>
    <t>PSICOLOGIA SPERIMENTALE E SCIENZE COGNITIVE - PADOVA</t>
  </si>
  <si>
    <t>58/S</t>
  </si>
  <si>
    <t>PSICOLOGIA DELLO SVILUPPO E DELL'INTERVENTO NELLA SCUOLA - PADOVA</t>
  </si>
  <si>
    <t>Psicologia Totale</t>
  </si>
  <si>
    <t>ASTRONOMIA - PADOVA</t>
  </si>
  <si>
    <t>CHIMICA - PADOVA</t>
  </si>
  <si>
    <t>FISICA - PADOVA</t>
  </si>
  <si>
    <t>MATEMATICA - PADOVA</t>
  </si>
  <si>
    <t>SCIENZE NATURALI - PADOVA</t>
  </si>
  <si>
    <t>SCIENZE STATISTICHE ED ECONOMICHE - PADOVA</t>
  </si>
  <si>
    <t>L-30</t>
  </si>
  <si>
    <t>BIOLOGIA - PADOVA</t>
  </si>
  <si>
    <t>L-13</t>
  </si>
  <si>
    <t>BIOLOGIA MOLECOLARE - PADOVA</t>
  </si>
  <si>
    <t>BIOTECNOLOGIE - PADOVA</t>
  </si>
  <si>
    <t>L-27</t>
  </si>
  <si>
    <t>CHIMICA INDUSTRIALE - PADOVA</t>
  </si>
  <si>
    <t>INFORMATICA - PADOVA</t>
  </si>
  <si>
    <t>L-31</t>
  </si>
  <si>
    <t>L-35</t>
  </si>
  <si>
    <t>OTTICA E OPTOMETRIA - PADOVA</t>
  </si>
  <si>
    <t>SCIENZA DEI MATERIALI - PADOVA</t>
  </si>
  <si>
    <t>SCIENZE E TECNOLOGIE PER I BENI CULTURALI - PADOVA</t>
  </si>
  <si>
    <t>L-43</t>
  </si>
  <si>
    <t>SCIENZE E TECNOLOGIE PER L'AMBIENTE - PADOVA</t>
  </si>
  <si>
    <t>L-32</t>
  </si>
  <si>
    <t>SCIENZE GEOLOGICHE - PADOVA</t>
  </si>
  <si>
    <t>L-34</t>
  </si>
  <si>
    <t>STATISTICA E GESTIONE DELLE IMPRESE - PADOVA</t>
  </si>
  <si>
    <t>L-41</t>
  </si>
  <si>
    <t>STATISTICA PER LE TECNOLOGIE E LE SCIENZE - PADOVA</t>
  </si>
  <si>
    <t>STATISTICA PER L'ECONOMIA E L'IMPRESA - PADOVA</t>
  </si>
  <si>
    <t>STATISTICA, ECONOMIA E FINANZA - PADOVA</t>
  </si>
  <si>
    <t>25</t>
  </si>
  <si>
    <t>26</t>
  </si>
  <si>
    <t>32</t>
  </si>
  <si>
    <t>SCIENZE E TECNOLOGIE PER LA NATURA - PADOVA</t>
  </si>
  <si>
    <t>27</t>
  </si>
  <si>
    <t>16</t>
  </si>
  <si>
    <t>ASTROPHYSICS AND COSMOLOGY - PADOVA</t>
  </si>
  <si>
    <t>BIOLOGIA EVOLUZIONISTICA - PADOVA</t>
  </si>
  <si>
    <t>LM-6</t>
  </si>
  <si>
    <t>BIOLOGIA MARINA - CHIOGGIA (VE)</t>
  </si>
  <si>
    <t>BIOLOGIA SANITARIA - PADOVA</t>
  </si>
  <si>
    <t>BIOTECNOLOGIE INDUSTRIALI - PADOVA</t>
  </si>
  <si>
    <t>LM-8</t>
  </si>
  <si>
    <t>LM-54</t>
  </si>
  <si>
    <t>LM-71</t>
  </si>
  <si>
    <t>CYBERSECURITY - PADOVA</t>
  </si>
  <si>
    <t>LM-66</t>
  </si>
  <si>
    <t>DATA SCIENCE - PADOVA</t>
  </si>
  <si>
    <t>LM-91</t>
  </si>
  <si>
    <t>LM-17</t>
  </si>
  <si>
    <t>GEOLOGIA E GEOLOGIA TECNICA - PADOVA</t>
  </si>
  <si>
    <t>LM-74</t>
  </si>
  <si>
    <t>GEOPHYSICS FOR NATURAL RISKS AND RESOURCES - PADOVA</t>
  </si>
  <si>
    <t>LM-79</t>
  </si>
  <si>
    <t>LM-18</t>
  </si>
  <si>
    <t>LM-40</t>
  </si>
  <si>
    <t>MOLECULAR BIOLOGY - PADOVA</t>
  </si>
  <si>
    <t>PHYSICS - PADOVA</t>
  </si>
  <si>
    <t>PHYSICS OF DATA - PADOVA</t>
  </si>
  <si>
    <t>SCIENZE DELLA NATURA - PADOVA</t>
  </si>
  <si>
    <t>LM-60</t>
  </si>
  <si>
    <t>SCIENZE STATISTICHE - PADOVA</t>
  </si>
  <si>
    <t>LM-82</t>
  </si>
  <si>
    <t>20/S</t>
  </si>
  <si>
    <t>STATISTICA E INFORMATICA - PADOVA</t>
  </si>
  <si>
    <t>92/S</t>
  </si>
  <si>
    <t>Scienze Totale</t>
  </si>
  <si>
    <t>FILOSOFIA - PADOVA</t>
  </si>
  <si>
    <t>LETTERE - PADOVA</t>
  </si>
  <si>
    <t>LINGUE E LETTERATURE STRANIERE - PADOVA</t>
  </si>
  <si>
    <t>MATERIE LETTERARIE - PADOVA</t>
  </si>
  <si>
    <t>PEDAGOGIA - PADOVA</t>
  </si>
  <si>
    <t>SCIENZE DELLA FORMAZIONE PRIMARIA - PADOVA</t>
  </si>
  <si>
    <t>SCIENZE DELL'EDUCAZIONE - PADOVA</t>
  </si>
  <si>
    <t>ARCHEOLOGIA - PADOVA</t>
  </si>
  <si>
    <t>L-1</t>
  </si>
  <si>
    <t>COMUNICAZIONE - PADOVA</t>
  </si>
  <si>
    <t>L-20</t>
  </si>
  <si>
    <t>DISCIPLINE DELLE ARTI, DELLA MUSICA E DELLO SPETTACOLO - PADOVA</t>
  </si>
  <si>
    <t>L-3</t>
  </si>
  <si>
    <t>L-5</t>
  </si>
  <si>
    <t>L-10</t>
  </si>
  <si>
    <t>LINGUE, LETTERATURE E CULTURE MODERNE - PADOVA</t>
  </si>
  <si>
    <t>L-11</t>
  </si>
  <si>
    <t>LINGUE, LETTERATURE E MEDIAZIONE CULTURALE - PADOVA</t>
  </si>
  <si>
    <t>MEDIAZIONE LINGUISTICA E CULTURALE - PADOVA</t>
  </si>
  <si>
    <t>L-12</t>
  </si>
  <si>
    <t>PROGETTAZIONE E GESTIONE DEL TURISMO CULTURALE - PADOVA</t>
  </si>
  <si>
    <t>L-15</t>
  </si>
  <si>
    <t>SCIENZE DELL'EDUCAZIONE E DELLA FORMAZIONE - PADOVA</t>
  </si>
  <si>
    <t>L-19</t>
  </si>
  <si>
    <t>SCIENZE DELL'EDUCAZIONE E DELLA FORMAZIONE - ROVIGO</t>
  </si>
  <si>
    <t>SCIENZE PER LA FORMAZIONE DELL'INFANZIA E DELLA PREADOLESCENZA - PADOVA</t>
  </si>
  <si>
    <t>SCIENZE SOCIOLOGICHE - PADOVA</t>
  </si>
  <si>
    <t>L-40</t>
  </si>
  <si>
    <t>STORIA - PADOVA</t>
  </si>
  <si>
    <t>L-42</t>
  </si>
  <si>
    <t>STORIA E TUTELA DEI BENI ARTISTICI E MUSICALI - PADOVA</t>
  </si>
  <si>
    <t>STORIA E TUTELA DEI BENI CULTURALI - PADOVA</t>
  </si>
  <si>
    <t>13</t>
  </si>
  <si>
    <t>COOPERAZIONE ALLO SVILUPPO - PADOVA</t>
  </si>
  <si>
    <t>35</t>
  </si>
  <si>
    <t>DISCIPLINE DELL'ARTE, DELLA MUSICA E DELLO SPETTACOLO - PADOVA</t>
  </si>
  <si>
    <t>23</t>
  </si>
  <si>
    <t>EDUCATORE PROFESSIONALE NELLE STRUTTURE SOCIALI, SANITARIE, CULTURALI E AMBIENTALI - PADOVA</t>
  </si>
  <si>
    <t>18</t>
  </si>
  <si>
    <t>GEOGRAFIA DEI PROCESSI TERRITORIALI - PADOVA</t>
  </si>
  <si>
    <t>30</t>
  </si>
  <si>
    <t>5</t>
  </si>
  <si>
    <t>11</t>
  </si>
  <si>
    <t>39</t>
  </si>
  <si>
    <t>SCIENZE DELLA COMUNICAZIONE - PADOVA</t>
  </si>
  <si>
    <t>14</t>
  </si>
  <si>
    <t>36</t>
  </si>
  <si>
    <t>38</t>
  </si>
  <si>
    <t>CULTURE, FORMAZIONE E SOCIETÀ GLOBALE - PADOVA</t>
  </si>
  <si>
    <t>FILOLOGIA MODERNA - FRANCESISTICA E ITALIANISTICA - PADOVA</t>
  </si>
  <si>
    <t>LM-14</t>
  </si>
  <si>
    <t>FILOLOGIA MODERNA - PADOVA</t>
  </si>
  <si>
    <t>LETTERE CLASSICHE E STORIA ANTICA - PADOVA</t>
  </si>
  <si>
    <t>LM-15</t>
  </si>
  <si>
    <t>LINGUE E LETTERATURE EUROPEE E AMERICANE - PADOVA</t>
  </si>
  <si>
    <t>LM-37</t>
  </si>
  <si>
    <t>LINGUE MODERNE PER LA COMUNICAZIONE E LA COOPERAZIONE INTERNAZIONALE - PADOVA</t>
  </si>
  <si>
    <t>LM-38</t>
  </si>
  <si>
    <t>LINGUISTICA - PADOVA</t>
  </si>
  <si>
    <t>LM-39</t>
  </si>
  <si>
    <t>LOCAL DEVELOPMENT - PADOVA</t>
  </si>
  <si>
    <t>MANAGEMENT DEI SERVIZI EDUCATIVI E FORMAZIONE CONTINUA - ROVIGO</t>
  </si>
  <si>
    <t>MUSICA E ARTI PERFORMATIVE - PADOVA</t>
  </si>
  <si>
    <t>LM-45</t>
  </si>
  <si>
    <t>PROGRAMMAZIONE E GESTIONE DEI SERVIZI EDUCATIVI, SCOLASTICI E FORMATIVI - ROVIGO</t>
  </si>
  <si>
    <t>LM-50</t>
  </si>
  <si>
    <t>SCIENZE ARCHEOLOGICHE - PADOVA</t>
  </si>
  <si>
    <t>LM-2</t>
  </si>
  <si>
    <t>SCIENZE DELLE RELIGIONI - PADOVA</t>
  </si>
  <si>
    <t>LM-64</t>
  </si>
  <si>
    <t>SCIENZE DELLO SPETTACOLO E PRODUZIONE MULTIMEDIALE - PADOVA</t>
  </si>
  <si>
    <t>LM-65</t>
  </si>
  <si>
    <t>SCIENZE FILOSOFICHE - PADOVA</t>
  </si>
  <si>
    <t>LM-78</t>
  </si>
  <si>
    <t>SCIENZE PER IL PAESAGGIO - PADOVA</t>
  </si>
  <si>
    <t>LM-80</t>
  </si>
  <si>
    <t>SCIENZE STORICHE - PADOVA</t>
  </si>
  <si>
    <t>LM-84</t>
  </si>
  <si>
    <t>SCIENZE UMANE E PEDAGOGICHE - PADOVA</t>
  </si>
  <si>
    <t>LM-85</t>
  </si>
  <si>
    <t>SOCIOLOGIA - PADOVA</t>
  </si>
  <si>
    <t>LM-88</t>
  </si>
  <si>
    <t>STORIA DELL'ARTE - PADOVA</t>
  </si>
  <si>
    <t>LM-89</t>
  </si>
  <si>
    <t>STRATEGIE DI COMUNICAZIONE - PADOVA</t>
  </si>
  <si>
    <t>LM-92</t>
  </si>
  <si>
    <t>SUSTAINABLE TERRITORIAL DEVELOPMENT - PADOVA</t>
  </si>
  <si>
    <t>TECNICHE, PATRIMONIO, TERRITORI DELL'INDUSTRIA - TECHNIQUES, PATRIMOINE, TERRITOIRES DE L'INDUSTRIE - PADOVA</t>
  </si>
  <si>
    <t>TEORIE E METODOLOGIE DELL'E-LEARNING E DELLA MEDIA EDUCATION - PADOVA</t>
  </si>
  <si>
    <t>LM-93</t>
  </si>
  <si>
    <t>18/S</t>
  </si>
  <si>
    <t>LETTERATURA E FILOLOGIA MEDIEVALE E MODERNA - PADOVA</t>
  </si>
  <si>
    <t>16/S</t>
  </si>
  <si>
    <t>PROGRAMMAZIONE E GESTIONE DEI SERVIZI EDUCATIVI E FORMATIVI - ROVIGO</t>
  </si>
  <si>
    <t>56/S</t>
  </si>
  <si>
    <t>Scienze Umane, Sociali e del Patrimonio Culturale Totale</t>
  </si>
  <si>
    <t>FOOD AND HEALTH - LEGNARO (PD)</t>
  </si>
  <si>
    <t>PRODUZIONI BIOLOGICHE VEGETALI - LEGNARO (PD)</t>
  </si>
  <si>
    <t>GIURISTA DEL TERZO SETTORE - PADOVA</t>
  </si>
  <si>
    <t>ENERGY ENGINEERING - PADOVA</t>
  </si>
  <si>
    <t>WATER AND GEOLOGICAL RISK ENGINEERING - ROVIGO</t>
  </si>
  <si>
    <t>INFERMIERISTICA (ABILITANTE ALLA PROFESSIONE SANITARIA DI INFERMIERE) - MESTRE (VE)</t>
  </si>
  <si>
    <t>INFERMIERISTICA (ABILITANTE ALLA PROFESSIONE SANITARIA DI INFERMIERE) - SCHIO</t>
  </si>
  <si>
    <t>CLINICAL, SOCIAL AND INTERCULTURAL PSYCHOLOGY - PADOVA</t>
  </si>
  <si>
    <t>TECHNIQUES AND METHODS IN PSYCHOLOGICAL SCIENCE - PADOVA</t>
  </si>
  <si>
    <t>COMPUTER SCIENCE - PADOVA</t>
  </si>
  <si>
    <t>GEOLOGIA AMBIENTALE E DINAMICA DELLA TERRA - PADOVA</t>
  </si>
  <si>
    <t>MARINE BIOLOGY - CHIOGGIA (VE)</t>
  </si>
  <si>
    <t>SUSTAINABLE CHEMISTRY AND TECHNOLOGIES FOR CIRCULAR ECONOMY - PADOVA</t>
  </si>
  <si>
    <t>ITALIAN MEDIEVAL AND RENAISSANCE STUDIES - PADOVA</t>
  </si>
  <si>
    <t>PLURALISMO CULTURALE, MUTAMENTO SOCIALE E MIGRAZIONI - PADOVA</t>
  </si>
  <si>
    <t>TURISMO, CULTURA, SOSTENIBILITA' - PADOVA</t>
  </si>
  <si>
    <t>Agraria e Medicina Veterinaria Totale</t>
  </si>
  <si>
    <t>L-P02</t>
  </si>
  <si>
    <t>LM-61</t>
  </si>
  <si>
    <t>L-P01</t>
  </si>
  <si>
    <t>LM-49</t>
  </si>
  <si>
    <t>L-38,L-26</t>
  </si>
  <si>
    <t>LM-17,58</t>
  </si>
  <si>
    <t>L-8,L-9</t>
  </si>
  <si>
    <t>L-11,12</t>
  </si>
  <si>
    <t>LM-85,88</t>
  </si>
  <si>
    <t>LM-50,57</t>
  </si>
  <si>
    <t>GIURISPRUDENZA - SEDE DI TREVISO - TREVISO</t>
  </si>
  <si>
    <t>SCIENZE E CULTURA DELLA GASTRONOMIA - LEGNARO (PD)</t>
  </si>
  <si>
    <t>SCIENZE TECNICO ASSISTENZIALI VETERINARIE - LEGNARO (PD)</t>
  </si>
  <si>
    <t>BIOTECHNOLOGIES FOR FOOD SCIENCE - LEGNARO (PD)</t>
  </si>
  <si>
    <t>TECNOLOGIE DIGITALI PER L'EDILIZIA E IL TERRITORIO - PADOVA</t>
  </si>
  <si>
    <t>CHEMICAL AND PROCESS ENGINEERING - PADOVA</t>
  </si>
  <si>
    <t>MATERIALS ENGINEERING - PADOVA</t>
  </si>
  <si>
    <t>LM-53.</t>
  </si>
  <si>
    <t>ELECTRONIC ENGINEERING - PADOVA</t>
  </si>
  <si>
    <t>FISIOTERAPIA (ABILITANTE ALLA PROFESSIONE SANITARIA DI FISIOTERAPISTA) - SCHIO</t>
  </si>
  <si>
    <t>PSYCHOLOGICAL SCIENCE - PADOVA</t>
  </si>
  <si>
    <t>SCIENZE NATURALI E AMBIENTALI - PADOVA</t>
  </si>
  <si>
    <t>BIOLOGY OF HUMAN AND ENVIRONMENTAL HEALTH - PADOVA</t>
  </si>
  <si>
    <t>ENVIRONMENTAL SUSTAINABILITY AND EDUCATION - PADOVA</t>
  </si>
  <si>
    <t>MATHEMATICS - PADOVA</t>
  </si>
  <si>
    <t>SCIENZE DELL'EDUCAZIONE - ROVIGO</t>
  </si>
  <si>
    <t>SCIENZE DELLA FORMAZIONE PROFESSIONALE - PADOVA</t>
  </si>
  <si>
    <t>FORMATORE NELLE ORGANIZZAZIONI - PADOVA</t>
  </si>
  <si>
    <t>COMUNICAZIONE DELLE ORGANIZZAZIONI COMPLESSE - PADOVA</t>
  </si>
  <si>
    <t>67/S</t>
  </si>
  <si>
    <t>LM-85 bis</t>
  </si>
  <si>
    <t>Totale complessivo</t>
  </si>
  <si>
    <t>ISCRITTI* per Scuola e genere (valori assoluti e composizione percentuale) - a.a. 2023/24</t>
  </si>
  <si>
    <t>*Studenti che al 31 luglio 2024 risultano iscritti al corso di studi. Sono esclusi tutti coloro che sono usciti dal sistema universitario prima di tale data per rinuncia, decesso, sospensione o altri motivi, mentre rientrano coloro che hanno conseguito il titolo purché iscritti all'anno accademico 2023/24.</t>
  </si>
  <si>
    <t>PIANIFICAZIONE E GESTIONE DEL TERRITORIO E DEL VERDE - LEGNARO (PD)</t>
  </si>
  <si>
    <t>ACCOUNTING, FINANCE AND BUSINESS CONSULTING - PADOVA</t>
  </si>
  <si>
    <t>APPLIED ECONOMICS - PADOVA</t>
  </si>
  <si>
    <t>MANAGEMENT FOR SUSTAINABLE FIRMS - PADOVA</t>
  </si>
  <si>
    <t>INGEGNERIA DELL'AUTOMAZIONE E DEI SISTEMI - PADOVA</t>
  </si>
  <si>
    <t>INGEGNERIA DELLE TELECOMUNICAZIONI, INTERNET E MULTIMEDIA - PADOVA</t>
  </si>
  <si>
    <t>ASSISTENZA SANITARIA (ABILITANTE ALLA PROFESSIONE SANITARIA DI ASSISTENTE SANITARIO) - BOLZANO</t>
  </si>
  <si>
    <t>ASSISTENZA SANITARIA (ABILITANTE ALLA PROFESSIONE SANITARIA DI ASSISTENTE SANITARIO) - TREVISO</t>
  </si>
  <si>
    <t>LM-13.</t>
  </si>
  <si>
    <t>PSICOLOGIA FORENSE E CRIMINOLOGIA CLINICA - PADOVA</t>
  </si>
  <si>
    <t>EARTH AND CLIMATE DYNAMICS - PADOVA</t>
  </si>
  <si>
    <t>COMPUTATIONAL FINANCE - PADOVA</t>
  </si>
  <si>
    <t>LM-16</t>
  </si>
  <si>
    <t>LM Data</t>
  </si>
  <si>
    <t>MATERIALS SCIENCE - PADOVA</t>
  </si>
  <si>
    <t>LM Sc.Mat.</t>
  </si>
  <si>
    <t>ISCRITTI* per Scuola, corso di studi e genere (valori assoluti e composizione percentuale) - a.a.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</si>
</sst>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rgb="FF1F497D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16"/>
      <name val="Arial"/>
      <family val="2"/>
    </font>
    <font>
      <sz val="8"/>
      <color theme="1"/>
      <name val="Arial"/>
      <family val="2"/>
    </font>
    <font>
      <b/>
      <sz val="8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/>
      <bottom style="medium">
        <color indexed="55"/>
      </bottom>
      <diagonal/>
    </border>
    <border>
      <left style="thin">
        <color theme="0" tint="-0.24994659260841701"/>
      </left>
      <right/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/>
      <diagonal/>
    </border>
    <border>
      <left/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medium">
        <color indexed="55"/>
      </bottom>
      <diagonal/>
    </border>
    <border>
      <left/>
      <right/>
      <top style="hair">
        <color theme="0" tint="-0.24994659260841701"/>
      </top>
      <bottom style="medium">
        <color indexed="55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hair">
        <color indexed="55"/>
      </bottom>
      <diagonal/>
    </border>
    <border>
      <left style="thin">
        <color theme="0" tint="-0.24994659260841701"/>
      </left>
      <right/>
      <top style="hair">
        <color indexed="55"/>
      </top>
      <bottom style="hair">
        <color indexed="55"/>
      </bottom>
      <diagonal/>
    </border>
    <border>
      <left style="thin">
        <color theme="0" tint="-0.24994659260841701"/>
      </left>
      <right/>
      <top/>
      <bottom style="hair">
        <color indexed="55"/>
      </bottom>
      <diagonal/>
    </border>
    <border>
      <left style="thin">
        <color theme="0" tint="-0.24994659260841701"/>
      </left>
      <right/>
      <top style="double">
        <color theme="0" tint="-0.499984740745262"/>
      </top>
      <bottom style="double">
        <color indexed="55"/>
      </bottom>
      <diagonal/>
    </border>
    <border>
      <left style="thin">
        <color theme="0" tint="-0.24994659260841701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indexed="55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2" fillId="0" borderId="1" xfId="0" applyFont="1" applyFill="1" applyBorder="1"/>
    <xf numFmtId="3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/>
    <xf numFmtId="0" fontId="7" fillId="0" borderId="9" xfId="0" applyFont="1" applyFill="1" applyBorder="1" applyAlignment="1"/>
    <xf numFmtId="3" fontId="5" fillId="0" borderId="15" xfId="0" applyNumberFormat="1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19" xfId="0" applyFont="1" applyBorder="1"/>
    <xf numFmtId="0" fontId="6" fillId="0" borderId="17" xfId="0" applyFont="1" applyBorder="1"/>
    <xf numFmtId="0" fontId="6" fillId="0" borderId="24" xfId="0" applyFont="1" applyBorder="1"/>
    <xf numFmtId="0" fontId="6" fillId="0" borderId="20" xfId="0" applyFont="1" applyBorder="1"/>
    <xf numFmtId="0" fontId="6" fillId="0" borderId="23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29" xfId="0" applyFont="1" applyBorder="1"/>
    <xf numFmtId="0" fontId="6" fillId="0" borderId="35" xfId="0" applyFont="1" applyBorder="1"/>
    <xf numFmtId="0" fontId="6" fillId="0" borderId="38" xfId="0" applyFont="1" applyBorder="1"/>
    <xf numFmtId="0" fontId="6" fillId="0" borderId="41" xfId="0" applyFont="1" applyBorder="1"/>
    <xf numFmtId="0" fontId="6" fillId="0" borderId="44" xfId="0" applyFont="1" applyBorder="1"/>
    <xf numFmtId="3" fontId="7" fillId="0" borderId="47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6" fillId="0" borderId="48" xfId="0" applyFont="1" applyBorder="1"/>
    <xf numFmtId="3" fontId="6" fillId="0" borderId="37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0" fontId="7" fillId="0" borderId="9" xfId="0" applyFont="1" applyFill="1" applyBorder="1" applyAlignment="1">
      <alignment vertical="center" wrapText="1"/>
    </xf>
    <xf numFmtId="0" fontId="6" fillId="0" borderId="51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21" xfId="0" applyFont="1" applyBorder="1"/>
    <xf numFmtId="164" fontId="4" fillId="0" borderId="52" xfId="0" applyNumberFormat="1" applyFont="1" applyFill="1" applyBorder="1" applyAlignment="1">
      <alignment horizontal="center"/>
    </xf>
    <xf numFmtId="0" fontId="6" fillId="0" borderId="25" xfId="0" applyFont="1" applyBorder="1"/>
    <xf numFmtId="164" fontId="4" fillId="0" borderId="53" xfId="0" applyNumberFormat="1" applyFont="1" applyFill="1" applyBorder="1" applyAlignment="1">
      <alignment horizontal="center"/>
    </xf>
    <xf numFmtId="164" fontId="4" fillId="0" borderId="54" xfId="0" applyNumberFormat="1" applyFont="1" applyFill="1" applyBorder="1" applyAlignment="1">
      <alignment horizontal="center"/>
    </xf>
    <xf numFmtId="164" fontId="4" fillId="0" borderId="56" xfId="0" applyNumberFormat="1" applyFont="1" applyFill="1" applyBorder="1" applyAlignment="1">
      <alignment horizontal="center"/>
    </xf>
    <xf numFmtId="0" fontId="6" fillId="0" borderId="33" xfId="0" applyFont="1" applyBorder="1"/>
    <xf numFmtId="164" fontId="4" fillId="0" borderId="29" xfId="0" applyNumberFormat="1" applyFont="1" applyFill="1" applyBorder="1" applyAlignment="1">
      <alignment horizontal="center"/>
    </xf>
    <xf numFmtId="0" fontId="6" fillId="0" borderId="27" xfId="0" applyFont="1" applyBorder="1"/>
    <xf numFmtId="0" fontId="6" fillId="0" borderId="11" xfId="0" applyFont="1" applyBorder="1"/>
    <xf numFmtId="164" fontId="4" fillId="0" borderId="23" xfId="0" applyNumberFormat="1" applyFont="1" applyFill="1" applyBorder="1" applyAlignment="1">
      <alignment horizontal="center"/>
    </xf>
    <xf numFmtId="164" fontId="4" fillId="0" borderId="57" xfId="0" applyNumberFormat="1" applyFont="1" applyFill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0" fontId="6" fillId="0" borderId="34" xfId="0" applyNumberFormat="1" applyFont="1" applyBorder="1" applyAlignment="1">
      <alignment horizontal="center"/>
    </xf>
    <xf numFmtId="0" fontId="6" fillId="0" borderId="32" xfId="0" applyNumberFormat="1" applyFont="1" applyBorder="1" applyAlignment="1">
      <alignment horizontal="center"/>
    </xf>
    <xf numFmtId="3" fontId="5" fillId="0" borderId="58" xfId="0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center"/>
    </xf>
    <xf numFmtId="0" fontId="6" fillId="0" borderId="36" xfId="0" applyFont="1" applyBorder="1"/>
    <xf numFmtId="0" fontId="6" fillId="0" borderId="37" xfId="0" applyNumberFormat="1" applyFont="1" applyBorder="1" applyAlignment="1">
      <alignment horizontal="center"/>
    </xf>
    <xf numFmtId="164" fontId="4" fillId="0" borderId="35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0" fontId="6" fillId="0" borderId="50" xfId="0" applyFont="1" applyBorder="1"/>
    <xf numFmtId="0" fontId="6" fillId="0" borderId="49" xfId="0" applyNumberFormat="1" applyFont="1" applyBorder="1" applyAlignment="1">
      <alignment horizontal="center"/>
    </xf>
    <xf numFmtId="164" fontId="4" fillId="0" borderId="48" xfId="0" applyNumberFormat="1" applyFont="1" applyFill="1" applyBorder="1" applyAlignment="1">
      <alignment horizontal="center"/>
    </xf>
    <xf numFmtId="0" fontId="6" fillId="0" borderId="42" xfId="0" applyFont="1" applyBorder="1"/>
    <xf numFmtId="0" fontId="6" fillId="0" borderId="43" xfId="0" applyNumberFormat="1" applyFont="1" applyBorder="1" applyAlignment="1">
      <alignment horizontal="center"/>
    </xf>
    <xf numFmtId="164" fontId="4" fillId="0" borderId="41" xfId="0" applyNumberFormat="1" applyFont="1" applyFill="1" applyBorder="1" applyAlignment="1">
      <alignment horizontal="center"/>
    </xf>
    <xf numFmtId="164" fontId="4" fillId="0" borderId="36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0" fontId="6" fillId="0" borderId="39" xfId="0" applyFont="1" applyBorder="1"/>
    <xf numFmtId="0" fontId="6" fillId="0" borderId="40" xfId="0" applyNumberFormat="1" applyFont="1" applyBorder="1" applyAlignment="1">
      <alignment horizontal="center"/>
    </xf>
    <xf numFmtId="164" fontId="4" fillId="0" borderId="38" xfId="0" applyNumberFormat="1" applyFont="1" applyFill="1" applyBorder="1" applyAlignment="1">
      <alignment horizontal="center"/>
    </xf>
    <xf numFmtId="164" fontId="4" fillId="0" borderId="59" xfId="0" applyNumberFormat="1" applyFont="1" applyFill="1" applyBorder="1" applyAlignment="1">
      <alignment horizontal="center"/>
    </xf>
    <xf numFmtId="0" fontId="6" fillId="0" borderId="45" xfId="0" applyFont="1" applyBorder="1"/>
    <xf numFmtId="0" fontId="6" fillId="0" borderId="46" xfId="0" applyNumberFormat="1" applyFont="1" applyBorder="1" applyAlignment="1">
      <alignment horizontal="center"/>
    </xf>
    <xf numFmtId="164" fontId="4" fillId="0" borderId="44" xfId="0" applyNumberFormat="1" applyFont="1" applyFill="1" applyBorder="1" applyAlignment="1">
      <alignment horizontal="center"/>
    </xf>
    <xf numFmtId="165" fontId="7" fillId="0" borderId="55" xfId="0" applyNumberFormat="1" applyFont="1" applyFill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0" fillId="0" borderId="0" xfId="0" applyNumberFormat="1"/>
    <xf numFmtId="0" fontId="4" fillId="0" borderId="8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"/>
  <sheetViews>
    <sheetView showGridLines="0" tabSelected="1" topLeftCell="B384" workbookViewId="0">
      <selection activeCell="E427" sqref="E427:F427"/>
    </sheetView>
  </sheetViews>
  <sheetFormatPr defaultRowHeight="15" x14ac:dyDescent="0.25"/>
  <cols>
    <col min="1" max="1" width="52.28515625" customWidth="1"/>
    <col min="2" max="2" width="35.28515625" bestFit="1" customWidth="1"/>
    <col min="3" max="3" width="154.85546875" bestFit="1" customWidth="1"/>
    <col min="4" max="4" width="12.140625" customWidth="1"/>
    <col min="6" max="6" width="12.140625" customWidth="1"/>
    <col min="7" max="7" width="18.85546875" customWidth="1"/>
  </cols>
  <sheetData>
    <row r="1" spans="1:7" x14ac:dyDescent="0.25">
      <c r="C1" s="1" t="s">
        <v>503</v>
      </c>
    </row>
    <row r="2" spans="1:7" ht="15.75" thickBot="1" x14ac:dyDescent="0.3"/>
    <row r="3" spans="1:7" ht="25.5" thickTop="1" thickBot="1" x14ac:dyDescent="0.3">
      <c r="C3" s="2" t="s">
        <v>0</v>
      </c>
      <c r="D3" s="3" t="s">
        <v>1</v>
      </c>
      <c r="E3" s="3" t="s">
        <v>2</v>
      </c>
      <c r="F3" s="3" t="s">
        <v>3</v>
      </c>
      <c r="G3" s="4" t="s">
        <v>4</v>
      </c>
    </row>
    <row r="4" spans="1:7" ht="15.75" thickTop="1" x14ac:dyDescent="0.25">
      <c r="C4" s="5" t="s">
        <v>5</v>
      </c>
      <c r="D4" s="6">
        <v>1954</v>
      </c>
      <c r="E4" s="6">
        <v>1888</v>
      </c>
      <c r="F4" s="6">
        <v>3842</v>
      </c>
      <c r="G4" s="7">
        <f t="shared" ref="G4:G12" si="0">D4/F4*100</f>
        <v>50.858927641853199</v>
      </c>
    </row>
    <row r="5" spans="1:7" x14ac:dyDescent="0.25">
      <c r="C5" s="8" t="s">
        <v>6</v>
      </c>
      <c r="D5" s="6">
        <v>4337</v>
      </c>
      <c r="E5" s="6">
        <v>3005</v>
      </c>
      <c r="F5" s="6">
        <v>7342</v>
      </c>
      <c r="G5" s="7">
        <f t="shared" si="0"/>
        <v>59.071097793516756</v>
      </c>
    </row>
    <row r="6" spans="1:7" x14ac:dyDescent="0.25">
      <c r="C6" s="8" t="s">
        <v>7</v>
      </c>
      <c r="D6" s="6">
        <v>2940</v>
      </c>
      <c r="E6" s="6">
        <v>1403</v>
      </c>
      <c r="F6" s="6">
        <v>4343</v>
      </c>
      <c r="G6" s="7">
        <f t="shared" si="0"/>
        <v>67.69514160718397</v>
      </c>
    </row>
    <row r="7" spans="1:7" x14ac:dyDescent="0.25">
      <c r="C7" s="8" t="s">
        <v>8</v>
      </c>
      <c r="D7" s="6">
        <v>4054</v>
      </c>
      <c r="E7" s="6">
        <v>11830</v>
      </c>
      <c r="F7" s="6">
        <v>15884</v>
      </c>
      <c r="G7" s="7">
        <f t="shared" si="0"/>
        <v>25.522538403424832</v>
      </c>
    </row>
    <row r="8" spans="1:7" x14ac:dyDescent="0.25">
      <c r="C8" s="8" t="s">
        <v>9</v>
      </c>
      <c r="D8" s="6">
        <v>6491</v>
      </c>
      <c r="E8" s="6">
        <v>3412</v>
      </c>
      <c r="F8" s="6">
        <v>9903</v>
      </c>
      <c r="G8" s="7">
        <f t="shared" si="0"/>
        <v>65.545794203776637</v>
      </c>
    </row>
    <row r="9" spans="1:7" x14ac:dyDescent="0.25">
      <c r="C9" s="8" t="s">
        <v>10</v>
      </c>
      <c r="D9" s="6">
        <v>5031</v>
      </c>
      <c r="E9" s="6">
        <v>1460</v>
      </c>
      <c r="F9" s="6">
        <v>6491</v>
      </c>
      <c r="G9" s="7">
        <f t="shared" si="0"/>
        <v>77.507317824680328</v>
      </c>
    </row>
    <row r="10" spans="1:7" x14ac:dyDescent="0.25">
      <c r="C10" s="8" t="s">
        <v>11</v>
      </c>
      <c r="D10" s="6">
        <v>3788</v>
      </c>
      <c r="E10" s="6">
        <v>5247</v>
      </c>
      <c r="F10" s="6">
        <v>9035</v>
      </c>
      <c r="G10" s="7">
        <f t="shared" si="0"/>
        <v>41.925843940232426</v>
      </c>
    </row>
    <row r="11" spans="1:7" ht="15.75" thickBot="1" x14ac:dyDescent="0.3">
      <c r="C11" s="8" t="s">
        <v>12</v>
      </c>
      <c r="D11" s="6">
        <v>10475</v>
      </c>
      <c r="E11" s="6">
        <v>3471</v>
      </c>
      <c r="F11" s="6">
        <v>13946</v>
      </c>
      <c r="G11" s="7">
        <f t="shared" si="0"/>
        <v>75.111142980065964</v>
      </c>
    </row>
    <row r="12" spans="1:7" ht="16.5" thickTop="1" thickBot="1" x14ac:dyDescent="0.3">
      <c r="C12" s="9" t="s">
        <v>13</v>
      </c>
      <c r="D12" s="10">
        <f>SUM(D4:D11)</f>
        <v>39070</v>
      </c>
      <c r="E12" s="10">
        <f>SUM(E4:E11)</f>
        <v>31716</v>
      </c>
      <c r="F12" s="10">
        <f>SUM(F4:F11)</f>
        <v>70786</v>
      </c>
      <c r="G12" s="11">
        <f t="shared" si="0"/>
        <v>55.194529991806284</v>
      </c>
    </row>
    <row r="13" spans="1:7" ht="25.5" customHeight="1" thickTop="1" x14ac:dyDescent="0.25">
      <c r="C13" s="89" t="s">
        <v>504</v>
      </c>
      <c r="D13" s="89"/>
      <c r="E13" s="89"/>
      <c r="F13" s="89"/>
      <c r="G13" s="89"/>
    </row>
    <row r="16" spans="1:7" x14ac:dyDescent="0.25">
      <c r="A16" s="1" t="s">
        <v>521</v>
      </c>
    </row>
    <row r="17" spans="1:8" ht="15.75" thickBot="1" x14ac:dyDescent="0.3">
      <c r="A17" s="1"/>
    </row>
    <row r="18" spans="1:8" ht="35.25" thickTop="1" thickBot="1" x14ac:dyDescent="0.3">
      <c r="A18" s="32" t="s">
        <v>0</v>
      </c>
      <c r="B18" s="32" t="s">
        <v>14</v>
      </c>
      <c r="C18" s="32" t="s">
        <v>15</v>
      </c>
      <c r="D18" s="39" t="s">
        <v>16</v>
      </c>
      <c r="E18" s="33" t="s">
        <v>1</v>
      </c>
      <c r="F18" s="33" t="s">
        <v>2</v>
      </c>
      <c r="G18" s="33" t="s">
        <v>3</v>
      </c>
      <c r="H18" s="34" t="s">
        <v>4</v>
      </c>
    </row>
    <row r="19" spans="1:8" ht="15.75" thickTop="1" x14ac:dyDescent="0.25">
      <c r="A19" s="18" t="s">
        <v>5</v>
      </c>
      <c r="B19" s="19" t="s">
        <v>20</v>
      </c>
      <c r="C19" s="19" t="s">
        <v>21</v>
      </c>
      <c r="D19" s="42" t="s">
        <v>22</v>
      </c>
      <c r="E19" s="55">
        <v>133</v>
      </c>
      <c r="F19" s="55">
        <v>24</v>
      </c>
      <c r="G19" s="55">
        <v>157</v>
      </c>
      <c r="H19" s="63">
        <f>E19/G19*100</f>
        <v>84.713375796178354</v>
      </c>
    </row>
    <row r="20" spans="1:8" x14ac:dyDescent="0.25">
      <c r="A20" s="18"/>
      <c r="B20" s="20"/>
      <c r="C20" s="27" t="s">
        <v>505</v>
      </c>
      <c r="D20" s="65" t="s">
        <v>25</v>
      </c>
      <c r="E20" s="66">
        <v>17</v>
      </c>
      <c r="F20" s="66">
        <v>33</v>
      </c>
      <c r="G20" s="66">
        <v>50</v>
      </c>
      <c r="H20" s="67">
        <f t="shared" ref="H20:H83" si="1">E20/G20*100</f>
        <v>34</v>
      </c>
    </row>
    <row r="21" spans="1:8" x14ac:dyDescent="0.25">
      <c r="A21" s="18"/>
      <c r="B21" s="20"/>
      <c r="C21" s="27" t="s">
        <v>455</v>
      </c>
      <c r="D21" s="65" t="s">
        <v>471</v>
      </c>
      <c r="E21" s="66">
        <v>19</v>
      </c>
      <c r="F21" s="66">
        <v>48</v>
      </c>
      <c r="G21" s="66">
        <v>67</v>
      </c>
      <c r="H21" s="67">
        <f t="shared" si="1"/>
        <v>28.35820895522388</v>
      </c>
    </row>
    <row r="22" spans="1:8" x14ac:dyDescent="0.25">
      <c r="A22" s="18"/>
      <c r="B22" s="20"/>
      <c r="C22" s="27" t="s">
        <v>24</v>
      </c>
      <c r="D22" s="65" t="s">
        <v>25</v>
      </c>
      <c r="E22" s="66">
        <v>25</v>
      </c>
      <c r="F22" s="66">
        <v>56</v>
      </c>
      <c r="G22" s="66">
        <v>81</v>
      </c>
      <c r="H22" s="67">
        <f t="shared" si="1"/>
        <v>30.864197530864196</v>
      </c>
    </row>
    <row r="23" spans="1:8" x14ac:dyDescent="0.25">
      <c r="A23" s="18"/>
      <c r="B23" s="20"/>
      <c r="C23" s="27" t="s">
        <v>482</v>
      </c>
      <c r="D23" s="65" t="s">
        <v>26</v>
      </c>
      <c r="E23" s="66">
        <v>116</v>
      </c>
      <c r="F23" s="66">
        <v>125</v>
      </c>
      <c r="G23" s="66">
        <v>241</v>
      </c>
      <c r="H23" s="67">
        <f t="shared" si="1"/>
        <v>48.132780082987551</v>
      </c>
    </row>
    <row r="24" spans="1:8" x14ac:dyDescent="0.25">
      <c r="A24" s="18"/>
      <c r="B24" s="20"/>
      <c r="C24" s="27" t="s">
        <v>28</v>
      </c>
      <c r="D24" s="65" t="s">
        <v>27</v>
      </c>
      <c r="E24" s="66">
        <v>7</v>
      </c>
      <c r="F24" s="66">
        <v>15</v>
      </c>
      <c r="G24" s="66">
        <v>22</v>
      </c>
      <c r="H24" s="67">
        <f t="shared" si="1"/>
        <v>31.818181818181817</v>
      </c>
    </row>
    <row r="25" spans="1:8" x14ac:dyDescent="0.25">
      <c r="A25" s="18"/>
      <c r="B25" s="20"/>
      <c r="C25" s="27" t="s">
        <v>29</v>
      </c>
      <c r="D25" s="65" t="s">
        <v>30</v>
      </c>
      <c r="E25" s="66">
        <v>67</v>
      </c>
      <c r="F25" s="66">
        <v>274</v>
      </c>
      <c r="G25" s="66">
        <v>341</v>
      </c>
      <c r="H25" s="67">
        <f t="shared" si="1"/>
        <v>19.648093841642229</v>
      </c>
    </row>
    <row r="26" spans="1:8" x14ac:dyDescent="0.25">
      <c r="A26" s="18"/>
      <c r="B26" s="20"/>
      <c r="C26" s="27" t="s">
        <v>31</v>
      </c>
      <c r="D26" s="65" t="s">
        <v>27</v>
      </c>
      <c r="E26" s="66">
        <v>158</v>
      </c>
      <c r="F26" s="66">
        <v>161</v>
      </c>
      <c r="G26" s="66">
        <v>319</v>
      </c>
      <c r="H26" s="67">
        <f t="shared" si="1"/>
        <v>49.529780564263319</v>
      </c>
    </row>
    <row r="27" spans="1:8" x14ac:dyDescent="0.25">
      <c r="A27" s="18"/>
      <c r="B27" s="20"/>
      <c r="C27" s="27" t="s">
        <v>32</v>
      </c>
      <c r="D27" s="65" t="s">
        <v>22</v>
      </c>
      <c r="E27" s="66">
        <v>135</v>
      </c>
      <c r="F27" s="66">
        <v>74</v>
      </c>
      <c r="G27" s="66">
        <v>209</v>
      </c>
      <c r="H27" s="67">
        <f t="shared" si="1"/>
        <v>64.593301435406701</v>
      </c>
    </row>
    <row r="28" spans="1:8" x14ac:dyDescent="0.25">
      <c r="A28" s="18"/>
      <c r="B28" s="20"/>
      <c r="C28" s="27" t="s">
        <v>33</v>
      </c>
      <c r="D28" s="65" t="s">
        <v>30</v>
      </c>
      <c r="E28" s="66">
        <v>46</v>
      </c>
      <c r="F28" s="66">
        <v>157</v>
      </c>
      <c r="G28" s="66">
        <v>203</v>
      </c>
      <c r="H28" s="67">
        <f t="shared" si="1"/>
        <v>22.660098522167488</v>
      </c>
    </row>
    <row r="29" spans="1:8" x14ac:dyDescent="0.25">
      <c r="A29" s="18"/>
      <c r="B29" s="20"/>
      <c r="C29" s="27" t="s">
        <v>483</v>
      </c>
      <c r="D29" s="65" t="s">
        <v>22</v>
      </c>
      <c r="E29" s="66">
        <v>65</v>
      </c>
      <c r="F29" s="66">
        <v>10</v>
      </c>
      <c r="G29" s="66">
        <v>75</v>
      </c>
      <c r="H29" s="67">
        <f t="shared" si="1"/>
        <v>86.666666666666671</v>
      </c>
    </row>
    <row r="30" spans="1:8" x14ac:dyDescent="0.25">
      <c r="A30" s="18"/>
      <c r="B30" s="20"/>
      <c r="C30" s="27" t="s">
        <v>34</v>
      </c>
      <c r="D30" s="65" t="s">
        <v>475</v>
      </c>
      <c r="E30" s="66">
        <v>54</v>
      </c>
      <c r="F30" s="66">
        <v>44</v>
      </c>
      <c r="G30" s="66">
        <v>98</v>
      </c>
      <c r="H30" s="67">
        <f t="shared" si="1"/>
        <v>55.102040816326522</v>
      </c>
    </row>
    <row r="31" spans="1:8" x14ac:dyDescent="0.25">
      <c r="A31" s="18"/>
      <c r="B31" s="20"/>
      <c r="C31" s="27" t="s">
        <v>35</v>
      </c>
      <c r="D31" s="65" t="s">
        <v>30</v>
      </c>
      <c r="E31" s="66">
        <v>2</v>
      </c>
      <c r="F31" s="66">
        <v>9</v>
      </c>
      <c r="G31" s="66">
        <v>11</v>
      </c>
      <c r="H31" s="67">
        <f t="shared" si="1"/>
        <v>18.181818181818183</v>
      </c>
    </row>
    <row r="32" spans="1:8" x14ac:dyDescent="0.25">
      <c r="A32" s="18"/>
      <c r="B32" s="22"/>
      <c r="C32" s="22" t="s">
        <v>36</v>
      </c>
      <c r="D32" s="43" t="s">
        <v>30</v>
      </c>
      <c r="E32" s="57">
        <v>90</v>
      </c>
      <c r="F32" s="57">
        <v>168</v>
      </c>
      <c r="G32" s="57">
        <v>258</v>
      </c>
      <c r="H32" s="64">
        <f t="shared" si="1"/>
        <v>34.883720930232556</v>
      </c>
    </row>
    <row r="33" spans="1:8" x14ac:dyDescent="0.25">
      <c r="A33" s="18"/>
      <c r="B33" s="21" t="s">
        <v>37</v>
      </c>
      <c r="C33" s="21" t="s">
        <v>29</v>
      </c>
      <c r="D33" s="45" t="s">
        <v>38</v>
      </c>
      <c r="E33" s="58"/>
      <c r="F33" s="58">
        <v>2</v>
      </c>
      <c r="G33" s="58">
        <v>2</v>
      </c>
      <c r="H33" s="68"/>
    </row>
    <row r="34" spans="1:8" x14ac:dyDescent="0.25">
      <c r="A34" s="18"/>
      <c r="B34" s="20"/>
      <c r="C34" s="27" t="s">
        <v>31</v>
      </c>
      <c r="D34" s="65" t="s">
        <v>38</v>
      </c>
      <c r="E34" s="66">
        <v>1</v>
      </c>
      <c r="F34" s="66"/>
      <c r="G34" s="66">
        <v>1</v>
      </c>
      <c r="H34" s="67">
        <f t="shared" si="1"/>
        <v>100</v>
      </c>
    </row>
    <row r="35" spans="1:8" x14ac:dyDescent="0.25">
      <c r="A35" s="18"/>
      <c r="B35" s="20"/>
      <c r="C35" s="27" t="s">
        <v>34</v>
      </c>
      <c r="D35" s="65" t="s">
        <v>39</v>
      </c>
      <c r="E35" s="66">
        <v>4</v>
      </c>
      <c r="F35" s="66"/>
      <c r="G35" s="66">
        <v>4</v>
      </c>
      <c r="H35" s="67">
        <f t="shared" si="1"/>
        <v>100</v>
      </c>
    </row>
    <row r="36" spans="1:8" x14ac:dyDescent="0.25">
      <c r="A36" s="18"/>
      <c r="B36" s="22"/>
      <c r="C36" s="22" t="s">
        <v>40</v>
      </c>
      <c r="D36" s="43" t="s">
        <v>41</v>
      </c>
      <c r="E36" s="57"/>
      <c r="F36" s="57">
        <v>1</v>
      </c>
      <c r="G36" s="57">
        <v>1</v>
      </c>
      <c r="H36" s="47"/>
    </row>
    <row r="37" spans="1:8" x14ac:dyDescent="0.25">
      <c r="A37" s="18"/>
      <c r="B37" s="21" t="s">
        <v>42</v>
      </c>
      <c r="C37" s="21" t="s">
        <v>484</v>
      </c>
      <c r="D37" s="45" t="s">
        <v>44</v>
      </c>
      <c r="E37" s="58">
        <v>82</v>
      </c>
      <c r="F37" s="58">
        <v>34</v>
      </c>
      <c r="G37" s="58">
        <v>116</v>
      </c>
      <c r="H37" s="48">
        <f t="shared" si="1"/>
        <v>70.689655172413794</v>
      </c>
    </row>
    <row r="38" spans="1:8" x14ac:dyDescent="0.25">
      <c r="A38" s="18"/>
      <c r="B38" s="20"/>
      <c r="C38" s="27" t="s">
        <v>43</v>
      </c>
      <c r="D38" s="65" t="s">
        <v>44</v>
      </c>
      <c r="E38" s="66">
        <v>26</v>
      </c>
      <c r="F38" s="66">
        <v>15</v>
      </c>
      <c r="G38" s="66">
        <v>41</v>
      </c>
      <c r="H38" s="67">
        <f t="shared" si="1"/>
        <v>63.414634146341463</v>
      </c>
    </row>
    <row r="39" spans="1:8" x14ac:dyDescent="0.25">
      <c r="A39" s="18"/>
      <c r="B39" s="20"/>
      <c r="C39" s="27" t="s">
        <v>454</v>
      </c>
      <c r="D39" s="65" t="s">
        <v>472</v>
      </c>
      <c r="E39" s="66">
        <v>171</v>
      </c>
      <c r="F39" s="66">
        <v>42</v>
      </c>
      <c r="G39" s="66">
        <v>213</v>
      </c>
      <c r="H39" s="67">
        <f t="shared" si="1"/>
        <v>80.281690140845072</v>
      </c>
    </row>
    <row r="40" spans="1:8" x14ac:dyDescent="0.25">
      <c r="A40" s="18"/>
      <c r="B40" s="20"/>
      <c r="C40" s="27" t="s">
        <v>45</v>
      </c>
      <c r="D40" s="65" t="s">
        <v>46</v>
      </c>
      <c r="E40" s="66">
        <v>42</v>
      </c>
      <c r="F40" s="66">
        <v>53</v>
      </c>
      <c r="G40" s="66">
        <v>95</v>
      </c>
      <c r="H40" s="67">
        <f t="shared" si="1"/>
        <v>44.210526315789473</v>
      </c>
    </row>
    <row r="41" spans="1:8" x14ac:dyDescent="0.25">
      <c r="A41" s="18"/>
      <c r="B41" s="20"/>
      <c r="C41" s="27" t="s">
        <v>47</v>
      </c>
      <c r="D41" s="65" t="s">
        <v>48</v>
      </c>
      <c r="E41" s="66">
        <v>70</v>
      </c>
      <c r="F41" s="66">
        <v>18</v>
      </c>
      <c r="G41" s="66">
        <v>88</v>
      </c>
      <c r="H41" s="67">
        <f t="shared" si="1"/>
        <v>79.545454545454547</v>
      </c>
    </row>
    <row r="42" spans="1:8" x14ac:dyDescent="0.25">
      <c r="A42" s="18"/>
      <c r="B42" s="20"/>
      <c r="C42" s="27" t="s">
        <v>29</v>
      </c>
      <c r="D42" s="65" t="s">
        <v>49</v>
      </c>
      <c r="E42" s="66">
        <v>32</v>
      </c>
      <c r="F42" s="66">
        <v>110</v>
      </c>
      <c r="G42" s="66">
        <v>142</v>
      </c>
      <c r="H42" s="67">
        <f t="shared" si="1"/>
        <v>22.535211267605636</v>
      </c>
    </row>
    <row r="43" spans="1:8" x14ac:dyDescent="0.25">
      <c r="A43" s="18"/>
      <c r="B43" s="20"/>
      <c r="C43" s="27" t="s">
        <v>31</v>
      </c>
      <c r="D43" s="65" t="s">
        <v>48</v>
      </c>
      <c r="E43" s="66">
        <v>50</v>
      </c>
      <c r="F43" s="66">
        <v>60</v>
      </c>
      <c r="G43" s="66">
        <v>110</v>
      </c>
      <c r="H43" s="67">
        <f t="shared" si="1"/>
        <v>45.454545454545453</v>
      </c>
    </row>
    <row r="44" spans="1:8" x14ac:dyDescent="0.25">
      <c r="A44" s="18"/>
      <c r="B44" s="20"/>
      <c r="C44" s="27" t="s">
        <v>32</v>
      </c>
      <c r="D44" s="65" t="s">
        <v>50</v>
      </c>
      <c r="E44" s="66">
        <v>46</v>
      </c>
      <c r="F44" s="66">
        <v>29</v>
      </c>
      <c r="G44" s="66">
        <v>75</v>
      </c>
      <c r="H44" s="67">
        <f t="shared" si="1"/>
        <v>61.333333333333329</v>
      </c>
    </row>
    <row r="45" spans="1:8" x14ac:dyDescent="0.25">
      <c r="A45" s="18"/>
      <c r="B45" s="20"/>
      <c r="C45" s="27" t="s">
        <v>51</v>
      </c>
      <c r="D45" s="65" t="s">
        <v>52</v>
      </c>
      <c r="E45" s="66">
        <v>17</v>
      </c>
      <c r="F45" s="66">
        <v>17</v>
      </c>
      <c r="G45" s="66">
        <v>34</v>
      </c>
      <c r="H45" s="67">
        <f t="shared" si="1"/>
        <v>50</v>
      </c>
    </row>
    <row r="46" spans="1:8" x14ac:dyDescent="0.25">
      <c r="A46" s="18"/>
      <c r="B46" s="20"/>
      <c r="C46" s="27" t="s">
        <v>19</v>
      </c>
      <c r="D46" s="65" t="s">
        <v>46</v>
      </c>
      <c r="E46" s="66">
        <v>60</v>
      </c>
      <c r="F46" s="66">
        <v>143</v>
      </c>
      <c r="G46" s="66">
        <v>203</v>
      </c>
      <c r="H46" s="67">
        <f t="shared" si="1"/>
        <v>29.55665024630542</v>
      </c>
    </row>
    <row r="47" spans="1:8" x14ac:dyDescent="0.25">
      <c r="A47" s="18"/>
      <c r="B47" s="22"/>
      <c r="C47" s="22" t="s">
        <v>53</v>
      </c>
      <c r="D47" s="43" t="s">
        <v>49</v>
      </c>
      <c r="E47" s="57">
        <v>34</v>
      </c>
      <c r="F47" s="57">
        <v>35</v>
      </c>
      <c r="G47" s="57">
        <v>69</v>
      </c>
      <c r="H47" s="47">
        <f t="shared" si="1"/>
        <v>49.275362318840585</v>
      </c>
    </row>
    <row r="48" spans="1:8" x14ac:dyDescent="0.25">
      <c r="A48" s="18"/>
      <c r="B48" s="23" t="s">
        <v>54</v>
      </c>
      <c r="C48" s="23" t="s">
        <v>29</v>
      </c>
      <c r="D48" s="51" t="s">
        <v>55</v>
      </c>
      <c r="E48" s="59">
        <v>1</v>
      </c>
      <c r="F48" s="59"/>
      <c r="G48" s="59">
        <v>1</v>
      </c>
      <c r="H48" s="46">
        <f t="shared" si="1"/>
        <v>100</v>
      </c>
    </row>
    <row r="49" spans="1:8" x14ac:dyDescent="0.25">
      <c r="A49" s="18"/>
      <c r="B49" s="23" t="s">
        <v>59</v>
      </c>
      <c r="C49" s="23" t="s">
        <v>57</v>
      </c>
      <c r="D49" s="51" t="s">
        <v>60</v>
      </c>
      <c r="E49" s="59">
        <v>376</v>
      </c>
      <c r="F49" s="59">
        <v>129</v>
      </c>
      <c r="G49" s="59">
        <v>505</v>
      </c>
      <c r="H49" s="46">
        <f t="shared" si="1"/>
        <v>74.455445544554451</v>
      </c>
    </row>
    <row r="50" spans="1:8" x14ac:dyDescent="0.25">
      <c r="A50" s="18"/>
      <c r="B50" s="23" t="s">
        <v>56</v>
      </c>
      <c r="C50" s="23" t="s">
        <v>57</v>
      </c>
      <c r="D50" s="51" t="s">
        <v>58</v>
      </c>
      <c r="E50" s="59">
        <v>7</v>
      </c>
      <c r="F50" s="59">
        <v>1</v>
      </c>
      <c r="G50" s="59">
        <v>8</v>
      </c>
      <c r="H50" s="46">
        <f t="shared" si="1"/>
        <v>87.5</v>
      </c>
    </row>
    <row r="51" spans="1:8" x14ac:dyDescent="0.25">
      <c r="A51" s="18"/>
      <c r="B51" s="21" t="s">
        <v>17</v>
      </c>
      <c r="C51" s="20" t="s">
        <v>18</v>
      </c>
      <c r="D51" s="18"/>
      <c r="E51" s="56">
        <v>1</v>
      </c>
      <c r="F51" s="56"/>
      <c r="G51" s="56">
        <v>1</v>
      </c>
      <c r="H51" s="48">
        <f t="shared" si="1"/>
        <v>100</v>
      </c>
    </row>
    <row r="52" spans="1:8" ht="15.75" thickBot="1" x14ac:dyDescent="0.3">
      <c r="A52" s="40"/>
      <c r="B52" s="24"/>
      <c r="C52" s="35" t="s">
        <v>19</v>
      </c>
      <c r="D52" s="69"/>
      <c r="E52" s="70"/>
      <c r="F52" s="70">
        <v>1</v>
      </c>
      <c r="G52" s="70">
        <v>1</v>
      </c>
      <c r="H52" s="71"/>
    </row>
    <row r="53" spans="1:8" ht="15.75" thickBot="1" x14ac:dyDescent="0.3">
      <c r="A53" s="12" t="s">
        <v>470</v>
      </c>
      <c r="B53" s="12"/>
      <c r="C53" s="12"/>
      <c r="D53" s="12"/>
      <c r="E53" s="14">
        <v>1954</v>
      </c>
      <c r="F53" s="14">
        <v>1888</v>
      </c>
      <c r="G53" s="14">
        <v>3842</v>
      </c>
      <c r="H53" s="17">
        <f t="shared" si="1"/>
        <v>50.858927641853199</v>
      </c>
    </row>
    <row r="54" spans="1:8" x14ac:dyDescent="0.25">
      <c r="A54" s="18" t="s">
        <v>6</v>
      </c>
      <c r="B54" s="20" t="s">
        <v>20</v>
      </c>
      <c r="C54" s="25" t="s">
        <v>62</v>
      </c>
      <c r="D54" s="41" t="s">
        <v>63</v>
      </c>
      <c r="E54" s="56">
        <v>166</v>
      </c>
      <c r="F54" s="56">
        <v>91</v>
      </c>
      <c r="G54" s="56">
        <v>257</v>
      </c>
      <c r="H54" s="68">
        <f t="shared" si="1"/>
        <v>64.591439688715951</v>
      </c>
    </row>
    <row r="55" spans="1:8" x14ac:dyDescent="0.25">
      <c r="A55" s="18"/>
      <c r="B55" s="20"/>
      <c r="C55" s="27" t="s">
        <v>64</v>
      </c>
      <c r="D55" s="65" t="s">
        <v>63</v>
      </c>
      <c r="E55" s="66">
        <v>4</v>
      </c>
      <c r="F55" s="66"/>
      <c r="G55" s="66">
        <v>4</v>
      </c>
      <c r="H55" s="67">
        <f t="shared" si="1"/>
        <v>100</v>
      </c>
    </row>
    <row r="56" spans="1:8" x14ac:dyDescent="0.25">
      <c r="A56" s="18"/>
      <c r="B56" s="20"/>
      <c r="C56" s="27" t="s">
        <v>65</v>
      </c>
      <c r="D56" s="65" t="s">
        <v>66</v>
      </c>
      <c r="E56" s="66">
        <v>608</v>
      </c>
      <c r="F56" s="66">
        <v>941</v>
      </c>
      <c r="G56" s="36">
        <v>1549</v>
      </c>
      <c r="H56" s="67">
        <f t="shared" si="1"/>
        <v>39.25112976113622</v>
      </c>
    </row>
    <row r="57" spans="1:8" x14ac:dyDescent="0.25">
      <c r="A57" s="18"/>
      <c r="B57" s="20"/>
      <c r="C57" s="27" t="s">
        <v>67</v>
      </c>
      <c r="D57" s="65" t="s">
        <v>66</v>
      </c>
      <c r="E57" s="66">
        <v>2</v>
      </c>
      <c r="F57" s="66">
        <v>1</v>
      </c>
      <c r="G57" s="66">
        <v>3</v>
      </c>
      <c r="H57" s="67">
        <f t="shared" si="1"/>
        <v>66.666666666666657</v>
      </c>
    </row>
    <row r="58" spans="1:8" x14ac:dyDescent="0.25">
      <c r="A58" s="18"/>
      <c r="B58" s="20"/>
      <c r="C58" s="27" t="s">
        <v>61</v>
      </c>
      <c r="D58" s="65" t="s">
        <v>69</v>
      </c>
      <c r="E58" s="66">
        <v>375</v>
      </c>
      <c r="F58" s="66">
        <v>471</v>
      </c>
      <c r="G58" s="66">
        <v>846</v>
      </c>
      <c r="H58" s="67">
        <f t="shared" si="1"/>
        <v>44.326241134751768</v>
      </c>
    </row>
    <row r="59" spans="1:8" x14ac:dyDescent="0.25">
      <c r="A59" s="18"/>
      <c r="B59" s="20"/>
      <c r="C59" s="27" t="s">
        <v>70</v>
      </c>
      <c r="D59" s="65" t="s">
        <v>69</v>
      </c>
      <c r="E59" s="36">
        <v>1607</v>
      </c>
      <c r="F59" s="66">
        <v>592</v>
      </c>
      <c r="G59" s="36">
        <v>2199</v>
      </c>
      <c r="H59" s="67">
        <f t="shared" si="1"/>
        <v>73.078672123692584</v>
      </c>
    </row>
    <row r="60" spans="1:8" x14ac:dyDescent="0.25">
      <c r="A60" s="18"/>
      <c r="B60" s="20"/>
      <c r="C60" s="27" t="s">
        <v>71</v>
      </c>
      <c r="D60" s="65" t="s">
        <v>69</v>
      </c>
      <c r="E60" s="66">
        <v>1</v>
      </c>
      <c r="F60" s="66">
        <v>1</v>
      </c>
      <c r="G60" s="66">
        <v>2</v>
      </c>
      <c r="H60" s="67">
        <f t="shared" si="1"/>
        <v>50</v>
      </c>
    </row>
    <row r="61" spans="1:8" x14ac:dyDescent="0.25">
      <c r="A61" s="18"/>
      <c r="B61" s="20"/>
      <c r="C61" s="27" t="s">
        <v>72</v>
      </c>
      <c r="D61" s="65" t="s">
        <v>69</v>
      </c>
      <c r="E61" s="66">
        <v>21</v>
      </c>
      <c r="F61" s="66">
        <v>28</v>
      </c>
      <c r="G61" s="66">
        <v>49</v>
      </c>
      <c r="H61" s="67">
        <f t="shared" si="1"/>
        <v>42.857142857142854</v>
      </c>
    </row>
    <row r="62" spans="1:8" x14ac:dyDescent="0.25">
      <c r="A62" s="18"/>
      <c r="B62" s="20"/>
      <c r="C62" s="20" t="s">
        <v>73</v>
      </c>
      <c r="D62" s="41" t="s">
        <v>74</v>
      </c>
      <c r="E62" s="56">
        <v>233</v>
      </c>
      <c r="F62" s="56">
        <v>17</v>
      </c>
      <c r="G62" s="56">
        <v>250</v>
      </c>
      <c r="H62" s="64">
        <f t="shared" si="1"/>
        <v>93.2</v>
      </c>
    </row>
    <row r="63" spans="1:8" x14ac:dyDescent="0.25">
      <c r="A63" s="18"/>
      <c r="B63" s="21" t="s">
        <v>37</v>
      </c>
      <c r="C63" s="21" t="s">
        <v>75</v>
      </c>
      <c r="D63" s="45" t="s">
        <v>76</v>
      </c>
      <c r="E63" s="58">
        <v>4</v>
      </c>
      <c r="F63" s="58">
        <v>1</v>
      </c>
      <c r="G63" s="58">
        <v>5</v>
      </c>
      <c r="H63" s="68">
        <f t="shared" si="1"/>
        <v>80</v>
      </c>
    </row>
    <row r="64" spans="1:8" x14ac:dyDescent="0.25">
      <c r="A64" s="18"/>
      <c r="B64" s="20"/>
      <c r="C64" s="27" t="s">
        <v>62</v>
      </c>
      <c r="D64" s="65" t="s">
        <v>76</v>
      </c>
      <c r="E64" s="66">
        <v>1</v>
      </c>
      <c r="F64" s="66"/>
      <c r="G64" s="66">
        <v>1</v>
      </c>
      <c r="H64" s="67">
        <f t="shared" si="1"/>
        <v>100</v>
      </c>
    </row>
    <row r="65" spans="1:8" x14ac:dyDescent="0.25">
      <c r="A65" s="18"/>
      <c r="B65" s="20"/>
      <c r="C65" s="27" t="s">
        <v>77</v>
      </c>
      <c r="D65" s="65" t="s">
        <v>78</v>
      </c>
      <c r="E65" s="66">
        <v>1</v>
      </c>
      <c r="F65" s="66"/>
      <c r="G65" s="66">
        <v>1</v>
      </c>
      <c r="H65" s="67">
        <f t="shared" si="1"/>
        <v>100</v>
      </c>
    </row>
    <row r="66" spans="1:8" x14ac:dyDescent="0.25">
      <c r="A66" s="18"/>
      <c r="B66" s="20"/>
      <c r="C66" s="27" t="s">
        <v>79</v>
      </c>
      <c r="D66" s="65" t="s">
        <v>80</v>
      </c>
      <c r="E66" s="66">
        <v>4</v>
      </c>
      <c r="F66" s="66"/>
      <c r="G66" s="66">
        <v>4</v>
      </c>
      <c r="H66" s="67">
        <f t="shared" si="1"/>
        <v>100</v>
      </c>
    </row>
    <row r="67" spans="1:8" x14ac:dyDescent="0.25">
      <c r="A67" s="18"/>
      <c r="B67" s="20"/>
      <c r="C67" s="27" t="s">
        <v>68</v>
      </c>
      <c r="D67" s="65" t="s">
        <v>80</v>
      </c>
      <c r="E67" s="66">
        <v>2</v>
      </c>
      <c r="F67" s="66">
        <v>1</v>
      </c>
      <c r="G67" s="66">
        <v>3</v>
      </c>
      <c r="H67" s="67">
        <f t="shared" si="1"/>
        <v>66.666666666666657</v>
      </c>
    </row>
    <row r="68" spans="1:8" x14ac:dyDescent="0.25">
      <c r="A68" s="18"/>
      <c r="B68" s="20"/>
      <c r="C68" s="27" t="s">
        <v>81</v>
      </c>
      <c r="D68" s="65" t="s">
        <v>80</v>
      </c>
      <c r="E68" s="66"/>
      <c r="F68" s="66">
        <v>3</v>
      </c>
      <c r="G68" s="66">
        <v>3</v>
      </c>
      <c r="H68" s="67"/>
    </row>
    <row r="69" spans="1:8" x14ac:dyDescent="0.25">
      <c r="A69" s="18"/>
      <c r="B69" s="20"/>
      <c r="C69" s="27" t="s">
        <v>82</v>
      </c>
      <c r="D69" s="65" t="s">
        <v>83</v>
      </c>
      <c r="E69" s="66">
        <v>4</v>
      </c>
      <c r="F69" s="66"/>
      <c r="G69" s="66">
        <v>4</v>
      </c>
      <c r="H69" s="67">
        <f t="shared" si="1"/>
        <v>100</v>
      </c>
    </row>
    <row r="70" spans="1:8" x14ac:dyDescent="0.25">
      <c r="A70" s="18"/>
      <c r="B70" s="22"/>
      <c r="C70" s="22" t="s">
        <v>85</v>
      </c>
      <c r="D70" s="43" t="s">
        <v>84</v>
      </c>
      <c r="E70" s="57">
        <v>6</v>
      </c>
      <c r="F70" s="57">
        <v>4</v>
      </c>
      <c r="G70" s="57">
        <v>10</v>
      </c>
      <c r="H70" s="47">
        <f t="shared" si="1"/>
        <v>60</v>
      </c>
    </row>
    <row r="71" spans="1:8" x14ac:dyDescent="0.25">
      <c r="A71" s="18"/>
      <c r="B71" s="21" t="s">
        <v>42</v>
      </c>
      <c r="C71" s="21" t="s">
        <v>506</v>
      </c>
      <c r="D71" s="45" t="s">
        <v>87</v>
      </c>
      <c r="E71" s="58">
        <v>53</v>
      </c>
      <c r="F71" s="58">
        <v>83</v>
      </c>
      <c r="G71" s="58">
        <v>136</v>
      </c>
      <c r="H71" s="48">
        <f t="shared" si="1"/>
        <v>38.970588235294116</v>
      </c>
    </row>
    <row r="72" spans="1:8" x14ac:dyDescent="0.25">
      <c r="A72" s="18"/>
      <c r="B72" s="20"/>
      <c r="C72" s="27" t="s">
        <v>507</v>
      </c>
      <c r="D72" s="65" t="s">
        <v>92</v>
      </c>
      <c r="E72" s="66">
        <v>27</v>
      </c>
      <c r="F72" s="66">
        <v>35</v>
      </c>
      <c r="G72" s="66">
        <v>62</v>
      </c>
      <c r="H72" s="67">
        <f t="shared" si="1"/>
        <v>43.548387096774192</v>
      </c>
    </row>
    <row r="73" spans="1:8" x14ac:dyDescent="0.25">
      <c r="A73" s="18"/>
      <c r="B73" s="20"/>
      <c r="C73" s="27" t="s">
        <v>86</v>
      </c>
      <c r="D73" s="65" t="s">
        <v>87</v>
      </c>
      <c r="E73" s="66">
        <v>1</v>
      </c>
      <c r="F73" s="66">
        <v>1</v>
      </c>
      <c r="G73" s="66">
        <v>2</v>
      </c>
      <c r="H73" s="67">
        <f t="shared" si="1"/>
        <v>50</v>
      </c>
    </row>
    <row r="74" spans="1:8" x14ac:dyDescent="0.25">
      <c r="A74" s="18"/>
      <c r="B74" s="20"/>
      <c r="C74" s="27" t="s">
        <v>88</v>
      </c>
      <c r="D74" s="65" t="s">
        <v>87</v>
      </c>
      <c r="E74" s="66">
        <v>122</v>
      </c>
      <c r="F74" s="66">
        <v>136</v>
      </c>
      <c r="G74" s="66">
        <v>258</v>
      </c>
      <c r="H74" s="67">
        <f t="shared" si="1"/>
        <v>47.286821705426355</v>
      </c>
    </row>
    <row r="75" spans="1:8" x14ac:dyDescent="0.25">
      <c r="A75" s="18"/>
      <c r="B75" s="20"/>
      <c r="C75" s="27" t="s">
        <v>90</v>
      </c>
      <c r="D75" s="65" t="s">
        <v>87</v>
      </c>
      <c r="E75" s="66"/>
      <c r="F75" s="66">
        <v>1</v>
      </c>
      <c r="G75" s="66">
        <v>1</v>
      </c>
      <c r="H75" s="67"/>
    </row>
    <row r="76" spans="1:8" x14ac:dyDescent="0.25">
      <c r="A76" s="18"/>
      <c r="B76" s="20"/>
      <c r="C76" s="27" t="s">
        <v>91</v>
      </c>
      <c r="D76" s="65" t="s">
        <v>87</v>
      </c>
      <c r="E76" s="66">
        <v>35</v>
      </c>
      <c r="F76" s="66">
        <v>33</v>
      </c>
      <c r="G76" s="66">
        <v>68</v>
      </c>
      <c r="H76" s="67">
        <f t="shared" si="1"/>
        <v>51.470588235294116</v>
      </c>
    </row>
    <row r="77" spans="1:8" x14ac:dyDescent="0.25">
      <c r="A77" s="18"/>
      <c r="B77" s="20"/>
      <c r="C77" s="27" t="s">
        <v>68</v>
      </c>
      <c r="D77" s="65" t="s">
        <v>92</v>
      </c>
      <c r="E77" s="66">
        <v>5</v>
      </c>
      <c r="F77" s="66"/>
      <c r="G77" s="66">
        <v>5</v>
      </c>
      <c r="H77" s="67">
        <f t="shared" si="1"/>
        <v>100</v>
      </c>
    </row>
    <row r="78" spans="1:8" x14ac:dyDescent="0.25">
      <c r="A78" s="18"/>
      <c r="B78" s="20"/>
      <c r="C78" s="27" t="s">
        <v>93</v>
      </c>
      <c r="D78" s="65" t="s">
        <v>92</v>
      </c>
      <c r="E78" s="66"/>
      <c r="F78" s="66">
        <v>4</v>
      </c>
      <c r="G78" s="66">
        <v>4</v>
      </c>
      <c r="H78" s="67"/>
    </row>
    <row r="79" spans="1:8" x14ac:dyDescent="0.25">
      <c r="A79" s="18"/>
      <c r="B79" s="20"/>
      <c r="C79" s="27" t="s">
        <v>94</v>
      </c>
      <c r="D79" s="65" t="s">
        <v>92</v>
      </c>
      <c r="E79" s="66">
        <v>38</v>
      </c>
      <c r="F79" s="66">
        <v>93</v>
      </c>
      <c r="G79" s="66">
        <v>131</v>
      </c>
      <c r="H79" s="67">
        <f t="shared" si="1"/>
        <v>29.007633587786259</v>
      </c>
    </row>
    <row r="80" spans="1:8" x14ac:dyDescent="0.25">
      <c r="A80" s="18"/>
      <c r="B80" s="20"/>
      <c r="C80" s="27" t="s">
        <v>95</v>
      </c>
      <c r="D80" s="65" t="s">
        <v>87</v>
      </c>
      <c r="E80" s="66">
        <v>100</v>
      </c>
      <c r="F80" s="66">
        <v>62</v>
      </c>
      <c r="G80" s="66">
        <v>162</v>
      </c>
      <c r="H80" s="67">
        <f t="shared" si="1"/>
        <v>61.728395061728392</v>
      </c>
    </row>
    <row r="81" spans="1:8" x14ac:dyDescent="0.25">
      <c r="A81" s="18"/>
      <c r="B81" s="20"/>
      <c r="C81" s="27" t="s">
        <v>96</v>
      </c>
      <c r="D81" s="65" t="s">
        <v>89</v>
      </c>
      <c r="E81" s="66">
        <v>171</v>
      </c>
      <c r="F81" s="66">
        <v>83</v>
      </c>
      <c r="G81" s="66">
        <v>254</v>
      </c>
      <c r="H81" s="67">
        <f t="shared" si="1"/>
        <v>67.322834645669289</v>
      </c>
    </row>
    <row r="82" spans="1:8" x14ac:dyDescent="0.25">
      <c r="A82" s="18"/>
      <c r="B82" s="20"/>
      <c r="C82" s="27" t="s">
        <v>97</v>
      </c>
      <c r="D82" s="65" t="s">
        <v>98</v>
      </c>
      <c r="E82" s="66">
        <v>263</v>
      </c>
      <c r="F82" s="66">
        <v>49</v>
      </c>
      <c r="G82" s="66">
        <v>312</v>
      </c>
      <c r="H82" s="67">
        <f t="shared" si="1"/>
        <v>84.294871794871796</v>
      </c>
    </row>
    <row r="83" spans="1:8" x14ac:dyDescent="0.25">
      <c r="A83" s="18"/>
      <c r="B83" s="20"/>
      <c r="C83" s="27" t="s">
        <v>99</v>
      </c>
      <c r="D83" s="65" t="s">
        <v>100</v>
      </c>
      <c r="E83" s="66">
        <v>119</v>
      </c>
      <c r="F83" s="66">
        <v>13</v>
      </c>
      <c r="G83" s="66">
        <v>132</v>
      </c>
      <c r="H83" s="67">
        <f t="shared" si="1"/>
        <v>90.151515151515156</v>
      </c>
    </row>
    <row r="84" spans="1:8" x14ac:dyDescent="0.25">
      <c r="A84" s="18"/>
      <c r="B84" s="20"/>
      <c r="C84" s="27" t="s">
        <v>508</v>
      </c>
      <c r="D84" s="65" t="s">
        <v>87</v>
      </c>
      <c r="E84" s="66">
        <v>73</v>
      </c>
      <c r="F84" s="66">
        <v>46</v>
      </c>
      <c r="G84" s="66">
        <v>119</v>
      </c>
      <c r="H84" s="67">
        <f t="shared" ref="H84:H148" si="2">E84/G84*100</f>
        <v>61.344537815126053</v>
      </c>
    </row>
    <row r="85" spans="1:8" x14ac:dyDescent="0.25">
      <c r="A85" s="18"/>
      <c r="B85" s="20"/>
      <c r="C85" s="27" t="s">
        <v>101</v>
      </c>
      <c r="D85" s="65" t="s">
        <v>98</v>
      </c>
      <c r="E85" s="66"/>
      <c r="F85" s="66">
        <v>3</v>
      </c>
      <c r="G85" s="66">
        <v>3</v>
      </c>
      <c r="H85" s="67"/>
    </row>
    <row r="86" spans="1:8" x14ac:dyDescent="0.25">
      <c r="A86" s="18"/>
      <c r="B86" s="20"/>
      <c r="C86" s="27" t="s">
        <v>102</v>
      </c>
      <c r="D86" s="65" t="s">
        <v>98</v>
      </c>
      <c r="E86" s="66">
        <v>167</v>
      </c>
      <c r="F86" s="66">
        <v>107</v>
      </c>
      <c r="G86" s="66">
        <v>274</v>
      </c>
      <c r="H86" s="67">
        <f t="shared" si="2"/>
        <v>60.948905109489047</v>
      </c>
    </row>
    <row r="87" spans="1:8" x14ac:dyDescent="0.25">
      <c r="A87" s="18"/>
      <c r="B87" s="20"/>
      <c r="C87" s="27" t="s">
        <v>103</v>
      </c>
      <c r="D87" s="65" t="s">
        <v>104</v>
      </c>
      <c r="E87" s="66">
        <v>108</v>
      </c>
      <c r="F87" s="66">
        <v>90</v>
      </c>
      <c r="G87" s="66">
        <v>198</v>
      </c>
      <c r="H87" s="67">
        <f t="shared" si="2"/>
        <v>54.54545454545454</v>
      </c>
    </row>
    <row r="88" spans="1:8" x14ac:dyDescent="0.25">
      <c r="A88" s="18"/>
      <c r="B88" s="20"/>
      <c r="C88" s="27" t="s">
        <v>105</v>
      </c>
      <c r="D88" s="65" t="s">
        <v>100</v>
      </c>
      <c r="E88" s="66">
        <v>4</v>
      </c>
      <c r="F88" s="66"/>
      <c r="G88" s="66">
        <v>4</v>
      </c>
      <c r="H88" s="67">
        <f t="shared" si="2"/>
        <v>100</v>
      </c>
    </row>
    <row r="89" spans="1:8" x14ac:dyDescent="0.25">
      <c r="A89" s="18"/>
      <c r="B89" s="22"/>
      <c r="C89" s="22" t="s">
        <v>106</v>
      </c>
      <c r="D89" s="43" t="s">
        <v>89</v>
      </c>
      <c r="E89" s="57">
        <v>2</v>
      </c>
      <c r="F89" s="57">
        <v>1</v>
      </c>
      <c r="G89" s="57">
        <v>3</v>
      </c>
      <c r="H89" s="47">
        <f t="shared" si="2"/>
        <v>66.666666666666657</v>
      </c>
    </row>
    <row r="90" spans="1:8" x14ac:dyDescent="0.25">
      <c r="A90" s="18"/>
      <c r="B90" s="20" t="s">
        <v>54</v>
      </c>
      <c r="C90" s="20" t="s">
        <v>107</v>
      </c>
      <c r="D90" s="41" t="s">
        <v>108</v>
      </c>
      <c r="E90" s="56">
        <v>1</v>
      </c>
      <c r="F90" s="56"/>
      <c r="G90" s="56">
        <v>1</v>
      </c>
      <c r="H90" s="48">
        <f t="shared" si="2"/>
        <v>100</v>
      </c>
    </row>
    <row r="91" spans="1:8" x14ac:dyDescent="0.25">
      <c r="A91" s="18"/>
      <c r="B91" s="20"/>
      <c r="C91" s="27" t="s">
        <v>109</v>
      </c>
      <c r="D91" s="65" t="s">
        <v>110</v>
      </c>
      <c r="E91" s="66"/>
      <c r="F91" s="66">
        <v>1</v>
      </c>
      <c r="G91" s="66">
        <v>1</v>
      </c>
      <c r="H91" s="67"/>
    </row>
    <row r="92" spans="1:8" x14ac:dyDescent="0.25">
      <c r="A92" s="18"/>
      <c r="B92" s="20"/>
      <c r="C92" s="27" t="s">
        <v>90</v>
      </c>
      <c r="D92" s="65" t="s">
        <v>111</v>
      </c>
      <c r="E92" s="66"/>
      <c r="F92" s="66">
        <v>1</v>
      </c>
      <c r="G92" s="66">
        <v>1</v>
      </c>
      <c r="H92" s="67"/>
    </row>
    <row r="93" spans="1:8" x14ac:dyDescent="0.25">
      <c r="A93" s="18"/>
      <c r="B93" s="20"/>
      <c r="C93" s="27" t="s">
        <v>91</v>
      </c>
      <c r="D93" s="65" t="s">
        <v>110</v>
      </c>
      <c r="E93" s="66">
        <v>1</v>
      </c>
      <c r="F93" s="66"/>
      <c r="G93" s="66">
        <v>1</v>
      </c>
      <c r="H93" s="67">
        <f t="shared" si="2"/>
        <v>100</v>
      </c>
    </row>
    <row r="94" spans="1:8" x14ac:dyDescent="0.25">
      <c r="A94" s="18"/>
      <c r="B94" s="20"/>
      <c r="C94" s="27" t="s">
        <v>101</v>
      </c>
      <c r="D94" s="65" t="s">
        <v>112</v>
      </c>
      <c r="E94" s="66"/>
      <c r="F94" s="66">
        <v>2</v>
      </c>
      <c r="G94" s="66">
        <v>2</v>
      </c>
      <c r="H94" s="67"/>
    </row>
    <row r="95" spans="1:8" x14ac:dyDescent="0.25">
      <c r="A95" s="18"/>
      <c r="B95" s="20"/>
      <c r="C95" s="20" t="s">
        <v>113</v>
      </c>
      <c r="D95" s="41" t="s">
        <v>108</v>
      </c>
      <c r="E95" s="56"/>
      <c r="F95" s="56">
        <v>1</v>
      </c>
      <c r="G95" s="56">
        <v>1</v>
      </c>
      <c r="H95" s="68"/>
    </row>
    <row r="96" spans="1:8" ht="15.75" thickBot="1" x14ac:dyDescent="0.3">
      <c r="A96" s="40"/>
      <c r="B96" s="26" t="s">
        <v>17</v>
      </c>
      <c r="C96" s="26" t="s">
        <v>61</v>
      </c>
      <c r="D96" s="49"/>
      <c r="E96" s="60">
        <v>8</v>
      </c>
      <c r="F96" s="60">
        <v>9</v>
      </c>
      <c r="G96" s="60">
        <v>17</v>
      </c>
      <c r="H96" s="50">
        <f t="shared" si="2"/>
        <v>47.058823529411761</v>
      </c>
    </row>
    <row r="97" spans="1:8" ht="15.75" thickBot="1" x14ac:dyDescent="0.3">
      <c r="A97" s="12" t="s">
        <v>114</v>
      </c>
      <c r="B97" s="12"/>
      <c r="C97" s="12"/>
      <c r="D97" s="12"/>
      <c r="E97" s="14">
        <v>4337</v>
      </c>
      <c r="F97" s="14">
        <v>3005</v>
      </c>
      <c r="G97" s="14">
        <v>7342</v>
      </c>
      <c r="H97" s="17">
        <f t="shared" si="2"/>
        <v>59.071097793516756</v>
      </c>
    </row>
    <row r="98" spans="1:8" x14ac:dyDescent="0.25">
      <c r="A98" s="41" t="s">
        <v>7</v>
      </c>
      <c r="B98" s="25" t="s">
        <v>20</v>
      </c>
      <c r="C98" s="25" t="s">
        <v>117</v>
      </c>
      <c r="D98" s="18" t="s">
        <v>63</v>
      </c>
      <c r="E98" s="56">
        <v>473</v>
      </c>
      <c r="F98" s="56">
        <v>154</v>
      </c>
      <c r="G98" s="56">
        <v>627</v>
      </c>
      <c r="H98" s="48">
        <f t="shared" si="2"/>
        <v>75.438596491228068</v>
      </c>
    </row>
    <row r="99" spans="1:8" x14ac:dyDescent="0.25">
      <c r="A99" s="41"/>
      <c r="B99" s="20"/>
      <c r="C99" s="27" t="s">
        <v>118</v>
      </c>
      <c r="D99" s="65" t="s">
        <v>63</v>
      </c>
      <c r="E99" s="66">
        <v>321</v>
      </c>
      <c r="F99" s="66">
        <v>376</v>
      </c>
      <c r="G99" s="66">
        <v>697</v>
      </c>
      <c r="H99" s="67">
        <f t="shared" si="2"/>
        <v>46.054519368723099</v>
      </c>
    </row>
    <row r="100" spans="1:8" x14ac:dyDescent="0.25">
      <c r="A100" s="41"/>
      <c r="B100" s="22"/>
      <c r="C100" s="20" t="s">
        <v>456</v>
      </c>
      <c r="D100" s="18" t="s">
        <v>63</v>
      </c>
      <c r="E100" s="56">
        <v>68</v>
      </c>
      <c r="F100" s="56">
        <v>15</v>
      </c>
      <c r="G100" s="56">
        <v>83</v>
      </c>
      <c r="H100" s="47">
        <f t="shared" si="2"/>
        <v>81.92771084337349</v>
      </c>
    </row>
    <row r="101" spans="1:8" x14ac:dyDescent="0.25">
      <c r="A101" s="41"/>
      <c r="B101" s="21" t="s">
        <v>37</v>
      </c>
      <c r="C101" s="21" t="s">
        <v>117</v>
      </c>
      <c r="D101" s="45" t="s">
        <v>76</v>
      </c>
      <c r="E101" s="58">
        <v>2</v>
      </c>
      <c r="F101" s="58">
        <v>1</v>
      </c>
      <c r="G101" s="58">
        <v>3</v>
      </c>
      <c r="H101" s="54">
        <f t="shared" si="2"/>
        <v>66.666666666666657</v>
      </c>
    </row>
    <row r="102" spans="1:8" x14ac:dyDescent="0.25">
      <c r="A102" s="41"/>
      <c r="B102" s="20"/>
      <c r="C102" s="27" t="s">
        <v>119</v>
      </c>
      <c r="D102" s="65" t="s">
        <v>120</v>
      </c>
      <c r="E102" s="66">
        <v>3</v>
      </c>
      <c r="F102" s="66"/>
      <c r="G102" s="66">
        <v>3</v>
      </c>
      <c r="H102" s="75">
        <f t="shared" si="2"/>
        <v>100</v>
      </c>
    </row>
    <row r="103" spans="1:8" x14ac:dyDescent="0.25">
      <c r="A103" s="41"/>
      <c r="B103" s="22"/>
      <c r="C103" s="22" t="s">
        <v>121</v>
      </c>
      <c r="D103" s="43" t="s">
        <v>120</v>
      </c>
      <c r="E103" s="57">
        <v>2</v>
      </c>
      <c r="F103" s="57">
        <v>1</v>
      </c>
      <c r="G103" s="57">
        <v>3</v>
      </c>
      <c r="H103" s="44">
        <f t="shared" si="2"/>
        <v>66.666666666666657</v>
      </c>
    </row>
    <row r="104" spans="1:8" x14ac:dyDescent="0.25">
      <c r="A104" s="41"/>
      <c r="B104" s="21" t="s">
        <v>54</v>
      </c>
      <c r="C104" s="21" t="s">
        <v>115</v>
      </c>
      <c r="D104" s="45" t="s">
        <v>122</v>
      </c>
      <c r="E104" s="58">
        <v>3</v>
      </c>
      <c r="F104" s="58">
        <v>1</v>
      </c>
      <c r="G104" s="58">
        <v>4</v>
      </c>
      <c r="H104" s="48">
        <f t="shared" si="2"/>
        <v>75</v>
      </c>
    </row>
    <row r="105" spans="1:8" x14ac:dyDescent="0.25">
      <c r="A105" s="41"/>
      <c r="B105" s="22"/>
      <c r="C105" s="28" t="s">
        <v>116</v>
      </c>
      <c r="D105" s="78" t="s">
        <v>122</v>
      </c>
      <c r="E105" s="79">
        <v>1</v>
      </c>
      <c r="F105" s="79">
        <v>1</v>
      </c>
      <c r="G105" s="79">
        <v>2</v>
      </c>
      <c r="H105" s="81">
        <f t="shared" si="2"/>
        <v>50</v>
      </c>
    </row>
    <row r="106" spans="1:8" x14ac:dyDescent="0.25">
      <c r="A106" s="41"/>
      <c r="B106" s="21" t="s">
        <v>59</v>
      </c>
      <c r="C106" s="21" t="s">
        <v>115</v>
      </c>
      <c r="D106" s="45" t="s">
        <v>123</v>
      </c>
      <c r="E106" s="37">
        <v>1556</v>
      </c>
      <c r="F106" s="58">
        <v>596</v>
      </c>
      <c r="G106" s="37">
        <v>2152</v>
      </c>
      <c r="H106" s="48">
        <f t="shared" si="2"/>
        <v>72.304832713754649</v>
      </c>
    </row>
    <row r="107" spans="1:8" x14ac:dyDescent="0.25">
      <c r="A107" s="41"/>
      <c r="B107" s="20"/>
      <c r="C107" s="27" t="s">
        <v>116</v>
      </c>
      <c r="D107" s="65" t="s">
        <v>123</v>
      </c>
      <c r="E107" s="66">
        <v>55</v>
      </c>
      <c r="F107" s="66">
        <v>19</v>
      </c>
      <c r="G107" s="66">
        <v>74</v>
      </c>
      <c r="H107" s="67">
        <f>E107/G107*100</f>
        <v>74.324324324324323</v>
      </c>
    </row>
    <row r="108" spans="1:8" x14ac:dyDescent="0.25">
      <c r="A108" s="41"/>
      <c r="B108" s="22"/>
      <c r="C108" s="22" t="s">
        <v>481</v>
      </c>
      <c r="D108" s="43" t="s">
        <v>123</v>
      </c>
      <c r="E108" s="57">
        <v>430</v>
      </c>
      <c r="F108" s="57">
        <v>226</v>
      </c>
      <c r="G108" s="57">
        <v>656</v>
      </c>
      <c r="H108" s="67">
        <f>E108/G108*100</f>
        <v>65.548780487804876</v>
      </c>
    </row>
    <row r="109" spans="1:8" x14ac:dyDescent="0.25">
      <c r="A109" s="41"/>
      <c r="B109" s="21" t="s">
        <v>17</v>
      </c>
      <c r="C109" s="21" t="s">
        <v>115</v>
      </c>
      <c r="D109" s="45"/>
      <c r="E109" s="58">
        <v>24</v>
      </c>
      <c r="F109" s="58">
        <v>12</v>
      </c>
      <c r="G109" s="58">
        <v>36</v>
      </c>
      <c r="H109" s="48">
        <f t="shared" si="2"/>
        <v>66.666666666666657</v>
      </c>
    </row>
    <row r="110" spans="1:8" x14ac:dyDescent="0.25">
      <c r="A110" s="41"/>
      <c r="B110" s="22"/>
      <c r="C110" s="28" t="s">
        <v>116</v>
      </c>
      <c r="D110" s="78"/>
      <c r="E110" s="79">
        <v>2</v>
      </c>
      <c r="F110" s="79"/>
      <c r="G110" s="79">
        <v>2</v>
      </c>
      <c r="H110" s="81">
        <f t="shared" si="2"/>
        <v>100</v>
      </c>
    </row>
    <row r="111" spans="1:8" ht="15.75" thickBot="1" x14ac:dyDescent="0.3">
      <c r="A111" s="40"/>
      <c r="B111" s="26" t="s">
        <v>191</v>
      </c>
      <c r="C111" s="24" t="s">
        <v>117</v>
      </c>
      <c r="D111" s="18"/>
      <c r="E111" s="56"/>
      <c r="F111" s="56">
        <v>1</v>
      </c>
      <c r="G111" s="56">
        <v>1</v>
      </c>
      <c r="H111" s="46"/>
    </row>
    <row r="112" spans="1:8" ht="15.75" thickBot="1" x14ac:dyDescent="0.3">
      <c r="A112" s="12" t="s">
        <v>124</v>
      </c>
      <c r="B112" s="12"/>
      <c r="C112" s="12"/>
      <c r="D112" s="12"/>
      <c r="E112" s="14">
        <v>2940</v>
      </c>
      <c r="F112" s="14">
        <v>1403</v>
      </c>
      <c r="G112" s="14">
        <v>4343</v>
      </c>
      <c r="H112" s="17">
        <f t="shared" si="2"/>
        <v>67.69514160718397</v>
      </c>
    </row>
    <row r="113" spans="1:8" x14ac:dyDescent="0.25">
      <c r="A113" s="41" t="s">
        <v>8</v>
      </c>
      <c r="B113" s="25" t="s">
        <v>20</v>
      </c>
      <c r="C113" s="25" t="s">
        <v>138</v>
      </c>
      <c r="D113" s="18" t="s">
        <v>139</v>
      </c>
      <c r="E113" s="56">
        <v>284</v>
      </c>
      <c r="F113" s="86">
        <v>1062</v>
      </c>
      <c r="G113" s="86">
        <v>1346</v>
      </c>
      <c r="H113" s="48">
        <f t="shared" si="2"/>
        <v>21.099554234769688</v>
      </c>
    </row>
    <row r="114" spans="1:8" x14ac:dyDescent="0.25">
      <c r="A114" s="41"/>
      <c r="B114" s="20"/>
      <c r="C114" s="29" t="s">
        <v>140</v>
      </c>
      <c r="D114" s="72" t="s">
        <v>141</v>
      </c>
      <c r="E114" s="73">
        <v>7</v>
      </c>
      <c r="F114" s="73">
        <v>9</v>
      </c>
      <c r="G114" s="73">
        <v>16</v>
      </c>
      <c r="H114" s="74">
        <f t="shared" si="2"/>
        <v>43.75</v>
      </c>
    </row>
    <row r="115" spans="1:8" x14ac:dyDescent="0.25">
      <c r="A115" s="41"/>
      <c r="B115" s="20"/>
      <c r="C115" s="30" t="s">
        <v>140</v>
      </c>
      <c r="D115" s="82" t="s">
        <v>477</v>
      </c>
      <c r="E115" s="83">
        <v>578</v>
      </c>
      <c r="F115" s="83">
        <v>475</v>
      </c>
      <c r="G115" s="87">
        <v>1053</v>
      </c>
      <c r="H115" s="84">
        <f t="shared" si="2"/>
        <v>54.890788224121557</v>
      </c>
    </row>
    <row r="116" spans="1:8" x14ac:dyDescent="0.25">
      <c r="A116" s="41"/>
      <c r="B116" s="20"/>
      <c r="C116" s="27" t="s">
        <v>142</v>
      </c>
      <c r="D116" s="65" t="s">
        <v>139</v>
      </c>
      <c r="E116" s="66">
        <v>230</v>
      </c>
      <c r="F116" s="66">
        <v>441</v>
      </c>
      <c r="G116" s="66">
        <v>671</v>
      </c>
      <c r="H116" s="67">
        <f t="shared" si="2"/>
        <v>34.277198211624444</v>
      </c>
    </row>
    <row r="117" spans="1:8" x14ac:dyDescent="0.25">
      <c r="A117" s="41"/>
      <c r="B117" s="20"/>
      <c r="C117" s="27" t="s">
        <v>126</v>
      </c>
      <c r="D117" s="65" t="s">
        <v>143</v>
      </c>
      <c r="E117" s="66">
        <v>118</v>
      </c>
      <c r="F117" s="66">
        <v>309</v>
      </c>
      <c r="G117" s="66">
        <v>427</v>
      </c>
      <c r="H117" s="67">
        <f t="shared" si="2"/>
        <v>27.634660421545664</v>
      </c>
    </row>
    <row r="118" spans="1:8" x14ac:dyDescent="0.25">
      <c r="A118" s="41"/>
      <c r="B118" s="20"/>
      <c r="C118" s="27" t="s">
        <v>144</v>
      </c>
      <c r="D118" s="65" t="s">
        <v>139</v>
      </c>
      <c r="E118" s="66"/>
      <c r="F118" s="66">
        <v>1</v>
      </c>
      <c r="G118" s="66">
        <v>1</v>
      </c>
      <c r="H118" s="67"/>
    </row>
    <row r="119" spans="1:8" x14ac:dyDescent="0.25">
      <c r="A119" s="41"/>
      <c r="B119" s="20"/>
      <c r="C119" s="27" t="s">
        <v>509</v>
      </c>
      <c r="D119" s="65" t="s">
        <v>141</v>
      </c>
      <c r="E119" s="66">
        <v>31</v>
      </c>
      <c r="F119" s="66">
        <v>165</v>
      </c>
      <c r="G119" s="66">
        <v>196</v>
      </c>
      <c r="H119" s="67">
        <f t="shared" si="2"/>
        <v>15.816326530612246</v>
      </c>
    </row>
    <row r="120" spans="1:8" x14ac:dyDescent="0.25">
      <c r="A120" s="41"/>
      <c r="B120" s="20"/>
      <c r="C120" s="27" t="s">
        <v>510</v>
      </c>
      <c r="D120" s="65" t="s">
        <v>141</v>
      </c>
      <c r="E120" s="66">
        <v>13</v>
      </c>
      <c r="F120" s="66">
        <v>41</v>
      </c>
      <c r="G120" s="66">
        <v>54</v>
      </c>
      <c r="H120" s="67">
        <f t="shared" si="2"/>
        <v>24.074074074074073</v>
      </c>
    </row>
    <row r="121" spans="1:8" x14ac:dyDescent="0.25">
      <c r="A121" s="41"/>
      <c r="B121" s="20"/>
      <c r="C121" s="27" t="s">
        <v>145</v>
      </c>
      <c r="D121" s="65" t="s">
        <v>139</v>
      </c>
      <c r="E121" s="66">
        <v>94</v>
      </c>
      <c r="F121" s="66">
        <v>706</v>
      </c>
      <c r="G121" s="66">
        <v>800</v>
      </c>
      <c r="H121" s="67">
        <f t="shared" si="2"/>
        <v>11.75</v>
      </c>
    </row>
    <row r="122" spans="1:8" x14ac:dyDescent="0.25">
      <c r="A122" s="41"/>
      <c r="B122" s="20"/>
      <c r="C122" s="27" t="s">
        <v>146</v>
      </c>
      <c r="D122" s="65" t="s">
        <v>141</v>
      </c>
      <c r="E122" s="66">
        <v>82</v>
      </c>
      <c r="F122" s="66">
        <v>323</v>
      </c>
      <c r="G122" s="66">
        <v>405</v>
      </c>
      <c r="H122" s="67">
        <f t="shared" si="2"/>
        <v>20.246913580246915</v>
      </c>
    </row>
    <row r="123" spans="1:8" x14ac:dyDescent="0.25">
      <c r="A123" s="41"/>
      <c r="B123" s="20"/>
      <c r="C123" s="27" t="s">
        <v>147</v>
      </c>
      <c r="D123" s="65" t="s">
        <v>139</v>
      </c>
      <c r="E123" s="66">
        <v>22</v>
      </c>
      <c r="F123" s="66">
        <v>170</v>
      </c>
      <c r="G123" s="66">
        <v>192</v>
      </c>
      <c r="H123" s="67">
        <f t="shared" si="2"/>
        <v>11.458333333333332</v>
      </c>
    </row>
    <row r="124" spans="1:8" x14ac:dyDescent="0.25">
      <c r="A124" s="41"/>
      <c r="B124" s="20"/>
      <c r="C124" s="27" t="s">
        <v>133</v>
      </c>
      <c r="D124" s="65" t="s">
        <v>141</v>
      </c>
      <c r="E124" s="66">
        <v>22</v>
      </c>
      <c r="F124" s="66">
        <v>361</v>
      </c>
      <c r="G124" s="66">
        <v>383</v>
      </c>
      <c r="H124" s="67">
        <f t="shared" si="2"/>
        <v>5.7441253263707575</v>
      </c>
    </row>
    <row r="125" spans="1:8" x14ac:dyDescent="0.25">
      <c r="A125" s="41"/>
      <c r="B125" s="20"/>
      <c r="C125" s="27" t="s">
        <v>135</v>
      </c>
      <c r="D125" s="65" t="s">
        <v>139</v>
      </c>
      <c r="E125" s="66">
        <v>383</v>
      </c>
      <c r="F125" s="66">
        <v>950</v>
      </c>
      <c r="G125" s="36">
        <v>1333</v>
      </c>
      <c r="H125" s="67">
        <f t="shared" si="2"/>
        <v>28.732183045761438</v>
      </c>
    </row>
    <row r="126" spans="1:8" x14ac:dyDescent="0.25">
      <c r="A126" s="41"/>
      <c r="B126" s="20"/>
      <c r="C126" s="27" t="s">
        <v>136</v>
      </c>
      <c r="D126" s="65" t="s">
        <v>141</v>
      </c>
      <c r="E126" s="66">
        <v>129</v>
      </c>
      <c r="F126" s="66">
        <v>885</v>
      </c>
      <c r="G126" s="36">
        <v>1014</v>
      </c>
      <c r="H126" s="67">
        <f t="shared" si="2"/>
        <v>12.721893491124261</v>
      </c>
    </row>
    <row r="127" spans="1:8" x14ac:dyDescent="0.25">
      <c r="A127" s="41"/>
      <c r="B127" s="20"/>
      <c r="C127" s="27" t="s">
        <v>137</v>
      </c>
      <c r="D127" s="65" t="s">
        <v>139</v>
      </c>
      <c r="E127" s="66">
        <v>128</v>
      </c>
      <c r="F127" s="36">
        <v>1242</v>
      </c>
      <c r="G127" s="36">
        <v>1370</v>
      </c>
      <c r="H127" s="67">
        <f t="shared" si="2"/>
        <v>9.3430656934306562</v>
      </c>
    </row>
    <row r="128" spans="1:8" x14ac:dyDescent="0.25">
      <c r="A128" s="41"/>
      <c r="B128" s="20"/>
      <c r="C128" s="27" t="s">
        <v>148</v>
      </c>
      <c r="D128" s="65" t="s">
        <v>477</v>
      </c>
      <c r="E128" s="66"/>
      <c r="F128" s="66">
        <v>14</v>
      </c>
      <c r="G128" s="66">
        <v>14</v>
      </c>
      <c r="H128" s="67"/>
    </row>
    <row r="129" spans="1:8" x14ac:dyDescent="0.25">
      <c r="A129" s="41"/>
      <c r="B129" s="20"/>
      <c r="C129" s="27" t="s">
        <v>149</v>
      </c>
      <c r="D129" s="65" t="s">
        <v>141</v>
      </c>
      <c r="E129" s="66">
        <v>19</v>
      </c>
      <c r="F129" s="66">
        <v>393</v>
      </c>
      <c r="G129" s="66">
        <v>412</v>
      </c>
      <c r="H129" s="67">
        <f t="shared" si="2"/>
        <v>4.6116504854368934</v>
      </c>
    </row>
    <row r="130" spans="1:8" x14ac:dyDescent="0.25">
      <c r="A130" s="41"/>
      <c r="B130" s="20"/>
      <c r="C130" s="27" t="s">
        <v>150</v>
      </c>
      <c r="D130" s="65" t="s">
        <v>143</v>
      </c>
      <c r="E130" s="66">
        <v>126</v>
      </c>
      <c r="F130" s="66">
        <v>187</v>
      </c>
      <c r="G130" s="66">
        <v>313</v>
      </c>
      <c r="H130" s="67">
        <f t="shared" si="2"/>
        <v>40.255591054313101</v>
      </c>
    </row>
    <row r="131" spans="1:8" x14ac:dyDescent="0.25">
      <c r="A131" s="41"/>
      <c r="B131" s="20"/>
      <c r="C131" s="27" t="s">
        <v>151</v>
      </c>
      <c r="D131" s="65" t="s">
        <v>152</v>
      </c>
      <c r="E131" s="66">
        <v>4</v>
      </c>
      <c r="F131" s="66">
        <v>6</v>
      </c>
      <c r="G131" s="66">
        <v>10</v>
      </c>
      <c r="H131" s="67">
        <f t="shared" si="2"/>
        <v>40</v>
      </c>
    </row>
    <row r="132" spans="1:8" x14ac:dyDescent="0.25">
      <c r="A132" s="41"/>
      <c r="B132" s="22"/>
      <c r="C132" s="20" t="s">
        <v>485</v>
      </c>
      <c r="D132" s="18" t="s">
        <v>473</v>
      </c>
      <c r="E132" s="56">
        <v>17</v>
      </c>
      <c r="F132" s="56">
        <v>57</v>
      </c>
      <c r="G132" s="56">
        <v>74</v>
      </c>
      <c r="H132" s="47">
        <f t="shared" si="2"/>
        <v>22.972972972972975</v>
      </c>
    </row>
    <row r="133" spans="1:8" x14ac:dyDescent="0.25">
      <c r="A133" s="41"/>
      <c r="B133" s="21" t="s">
        <v>37</v>
      </c>
      <c r="C133" s="21" t="s">
        <v>138</v>
      </c>
      <c r="D133" s="45" t="s">
        <v>153</v>
      </c>
      <c r="E133" s="58"/>
      <c r="F133" s="58">
        <v>1</v>
      </c>
      <c r="G133" s="58">
        <v>1</v>
      </c>
      <c r="H133" s="54"/>
    </row>
    <row r="134" spans="1:8" x14ac:dyDescent="0.25">
      <c r="A134" s="41"/>
      <c r="B134" s="20"/>
      <c r="C134" s="27" t="s">
        <v>140</v>
      </c>
      <c r="D134" s="65" t="s">
        <v>154</v>
      </c>
      <c r="E134" s="66"/>
      <c r="F134" s="66">
        <v>1</v>
      </c>
      <c r="G134" s="66">
        <v>1</v>
      </c>
      <c r="H134" s="75"/>
    </row>
    <row r="135" spans="1:8" x14ac:dyDescent="0.25">
      <c r="A135" s="41"/>
      <c r="B135" s="20"/>
      <c r="C135" s="27" t="s">
        <v>126</v>
      </c>
      <c r="D135" s="65" t="s">
        <v>155</v>
      </c>
      <c r="E135" s="66"/>
      <c r="F135" s="66">
        <v>3</v>
      </c>
      <c r="G135" s="66">
        <v>3</v>
      </c>
      <c r="H135" s="75"/>
    </row>
    <row r="136" spans="1:8" x14ac:dyDescent="0.25">
      <c r="A136" s="41"/>
      <c r="B136" s="20"/>
      <c r="C136" s="27" t="s">
        <v>156</v>
      </c>
      <c r="D136" s="65" t="s">
        <v>154</v>
      </c>
      <c r="E136" s="66"/>
      <c r="F136" s="66">
        <v>1</v>
      </c>
      <c r="G136" s="66">
        <v>1</v>
      </c>
      <c r="H136" s="75"/>
    </row>
    <row r="137" spans="1:8" x14ac:dyDescent="0.25">
      <c r="A137" s="41"/>
      <c r="B137" s="20"/>
      <c r="C137" s="27" t="s">
        <v>131</v>
      </c>
      <c r="D137" s="65" t="s">
        <v>157</v>
      </c>
      <c r="E137" s="66">
        <v>1</v>
      </c>
      <c r="F137" s="66">
        <v>1</v>
      </c>
      <c r="G137" s="66">
        <v>2</v>
      </c>
      <c r="H137" s="75">
        <f t="shared" si="2"/>
        <v>50</v>
      </c>
    </row>
    <row r="138" spans="1:8" x14ac:dyDescent="0.25">
      <c r="A138" s="41"/>
      <c r="B138" s="20"/>
      <c r="C138" s="27" t="s">
        <v>133</v>
      </c>
      <c r="D138" s="65" t="s">
        <v>154</v>
      </c>
      <c r="E138" s="66"/>
      <c r="F138" s="66">
        <v>3</v>
      </c>
      <c r="G138" s="66">
        <v>3</v>
      </c>
      <c r="H138" s="75"/>
    </row>
    <row r="139" spans="1:8" x14ac:dyDescent="0.25">
      <c r="A139" s="41"/>
      <c r="B139" s="20"/>
      <c r="C139" s="27" t="s">
        <v>134</v>
      </c>
      <c r="D139" s="65" t="s">
        <v>153</v>
      </c>
      <c r="E139" s="66">
        <v>1</v>
      </c>
      <c r="F139" s="66">
        <v>4</v>
      </c>
      <c r="G139" s="66">
        <v>5</v>
      </c>
      <c r="H139" s="75">
        <f t="shared" si="2"/>
        <v>20</v>
      </c>
    </row>
    <row r="140" spans="1:8" x14ac:dyDescent="0.25">
      <c r="A140" s="41"/>
      <c r="B140" s="20"/>
      <c r="C140" s="27" t="s">
        <v>158</v>
      </c>
      <c r="D140" s="65" t="s">
        <v>153</v>
      </c>
      <c r="E140" s="66"/>
      <c r="F140" s="66">
        <v>2</v>
      </c>
      <c r="G140" s="66">
        <v>2</v>
      </c>
      <c r="H140" s="75"/>
    </row>
    <row r="141" spans="1:8" x14ac:dyDescent="0.25">
      <c r="A141" s="41"/>
      <c r="B141" s="20"/>
      <c r="C141" s="27" t="s">
        <v>135</v>
      </c>
      <c r="D141" s="65" t="s">
        <v>153</v>
      </c>
      <c r="E141" s="66"/>
      <c r="F141" s="66">
        <v>2</v>
      </c>
      <c r="G141" s="66">
        <v>2</v>
      </c>
      <c r="H141" s="75"/>
    </row>
    <row r="142" spans="1:8" x14ac:dyDescent="0.25">
      <c r="A142" s="41"/>
      <c r="B142" s="20"/>
      <c r="C142" s="27" t="s">
        <v>136</v>
      </c>
      <c r="D142" s="65" t="s">
        <v>154</v>
      </c>
      <c r="E142" s="66"/>
      <c r="F142" s="66">
        <v>2</v>
      </c>
      <c r="G142" s="66">
        <v>2</v>
      </c>
      <c r="H142" s="75"/>
    </row>
    <row r="143" spans="1:8" x14ac:dyDescent="0.25">
      <c r="A143" s="41"/>
      <c r="B143" s="20"/>
      <c r="C143" s="27" t="s">
        <v>137</v>
      </c>
      <c r="D143" s="65" t="s">
        <v>153</v>
      </c>
      <c r="E143" s="66"/>
      <c r="F143" s="66">
        <v>3</v>
      </c>
      <c r="G143" s="66">
        <v>3</v>
      </c>
      <c r="H143" s="75"/>
    </row>
    <row r="144" spans="1:8" x14ac:dyDescent="0.25">
      <c r="A144" s="41"/>
      <c r="B144" s="20"/>
      <c r="C144" s="27" t="s">
        <v>159</v>
      </c>
      <c r="D144" s="65" t="s">
        <v>153</v>
      </c>
      <c r="E144" s="66"/>
      <c r="F144" s="66">
        <v>1</v>
      </c>
      <c r="G144" s="66">
        <v>1</v>
      </c>
      <c r="H144" s="75"/>
    </row>
    <row r="145" spans="1:8" x14ac:dyDescent="0.25">
      <c r="A145" s="41"/>
      <c r="B145" s="22"/>
      <c r="C145" s="22" t="s">
        <v>150</v>
      </c>
      <c r="D145" s="43" t="s">
        <v>155</v>
      </c>
      <c r="E145" s="57">
        <v>1</v>
      </c>
      <c r="F145" s="57"/>
      <c r="G145" s="57">
        <v>1</v>
      </c>
      <c r="H145" s="44">
        <f t="shared" si="2"/>
        <v>100</v>
      </c>
    </row>
    <row r="146" spans="1:8" x14ac:dyDescent="0.25">
      <c r="A146" s="41"/>
      <c r="B146" s="21" t="s">
        <v>42</v>
      </c>
      <c r="C146" s="21" t="s">
        <v>160</v>
      </c>
      <c r="D146" s="45" t="s">
        <v>161</v>
      </c>
      <c r="E146" s="58">
        <v>432</v>
      </c>
      <c r="F146" s="58">
        <v>337</v>
      </c>
      <c r="G146" s="58">
        <v>769</v>
      </c>
      <c r="H146" s="54">
        <f t="shared" si="2"/>
        <v>56.176853055916773</v>
      </c>
    </row>
    <row r="147" spans="1:8" x14ac:dyDescent="0.25">
      <c r="A147" s="41"/>
      <c r="B147" s="20"/>
      <c r="C147" s="27" t="s">
        <v>486</v>
      </c>
      <c r="D147" s="65" t="s">
        <v>172</v>
      </c>
      <c r="E147" s="66">
        <v>71</v>
      </c>
      <c r="F147" s="66">
        <v>145</v>
      </c>
      <c r="G147" s="66">
        <v>216</v>
      </c>
      <c r="H147" s="75">
        <f t="shared" si="2"/>
        <v>32.870370370370374</v>
      </c>
    </row>
    <row r="148" spans="1:8" x14ac:dyDescent="0.25">
      <c r="A148" s="41"/>
      <c r="B148" s="20"/>
      <c r="C148" s="27" t="s">
        <v>162</v>
      </c>
      <c r="D148" s="65" t="s">
        <v>163</v>
      </c>
      <c r="E148" s="66">
        <v>68</v>
      </c>
      <c r="F148" s="66">
        <v>333</v>
      </c>
      <c r="G148" s="66">
        <v>401</v>
      </c>
      <c r="H148" s="75">
        <f t="shared" si="2"/>
        <v>16.957605985037407</v>
      </c>
    </row>
    <row r="149" spans="1:8" x14ac:dyDescent="0.25">
      <c r="A149" s="41"/>
      <c r="B149" s="20"/>
      <c r="C149" s="27" t="s">
        <v>164</v>
      </c>
      <c r="D149" s="65" t="s">
        <v>165</v>
      </c>
      <c r="E149" s="66">
        <v>38</v>
      </c>
      <c r="F149" s="66">
        <v>178</v>
      </c>
      <c r="G149" s="66">
        <v>216</v>
      </c>
      <c r="H149" s="75">
        <f t="shared" ref="H149:H212" si="3">E149/G149*100</f>
        <v>17.592592592592592</v>
      </c>
    </row>
    <row r="150" spans="1:8" x14ac:dyDescent="0.25">
      <c r="A150" s="41"/>
      <c r="B150" s="20"/>
      <c r="C150" s="27" t="s">
        <v>489</v>
      </c>
      <c r="D150" s="65" t="s">
        <v>181</v>
      </c>
      <c r="E150" s="66">
        <v>15</v>
      </c>
      <c r="F150" s="66">
        <v>133</v>
      </c>
      <c r="G150" s="66">
        <v>148</v>
      </c>
      <c r="H150" s="75">
        <f t="shared" si="3"/>
        <v>10.135135135135135</v>
      </c>
    </row>
    <row r="151" spans="1:8" x14ac:dyDescent="0.25">
      <c r="A151" s="41"/>
      <c r="B151" s="20"/>
      <c r="C151" s="27" t="s">
        <v>457</v>
      </c>
      <c r="D151" s="65" t="s">
        <v>182</v>
      </c>
      <c r="E151" s="66">
        <v>59</v>
      </c>
      <c r="F151" s="66">
        <v>249</v>
      </c>
      <c r="G151" s="66">
        <v>308</v>
      </c>
      <c r="H151" s="75">
        <f t="shared" si="3"/>
        <v>19.155844155844157</v>
      </c>
    </row>
    <row r="152" spans="1:8" x14ac:dyDescent="0.25">
      <c r="A152" s="41"/>
      <c r="B152" s="20"/>
      <c r="C152" s="27" t="s">
        <v>166</v>
      </c>
      <c r="D152" s="65" t="s">
        <v>167</v>
      </c>
      <c r="E152" s="66">
        <v>85</v>
      </c>
      <c r="F152" s="66">
        <v>105</v>
      </c>
      <c r="G152" s="66">
        <v>190</v>
      </c>
      <c r="H152" s="75">
        <f t="shared" si="3"/>
        <v>44.736842105263158</v>
      </c>
    </row>
    <row r="153" spans="1:8" x14ac:dyDescent="0.25">
      <c r="A153" s="41"/>
      <c r="B153" s="20"/>
      <c r="C153" s="27" t="s">
        <v>168</v>
      </c>
      <c r="D153" s="65" t="s">
        <v>169</v>
      </c>
      <c r="E153" s="66">
        <v>145</v>
      </c>
      <c r="F153" s="66">
        <v>196</v>
      </c>
      <c r="G153" s="66">
        <v>341</v>
      </c>
      <c r="H153" s="75">
        <f t="shared" si="3"/>
        <v>42.521994134897362</v>
      </c>
    </row>
    <row r="154" spans="1:8" x14ac:dyDescent="0.25">
      <c r="A154" s="41"/>
      <c r="B154" s="20"/>
      <c r="C154" s="27" t="s">
        <v>138</v>
      </c>
      <c r="D154" s="65" t="s">
        <v>170</v>
      </c>
      <c r="E154" s="66">
        <v>62</v>
      </c>
      <c r="F154" s="66">
        <v>236</v>
      </c>
      <c r="G154" s="66">
        <v>298</v>
      </c>
      <c r="H154" s="75">
        <f t="shared" si="3"/>
        <v>20.80536912751678</v>
      </c>
    </row>
    <row r="155" spans="1:8" x14ac:dyDescent="0.25">
      <c r="A155" s="41"/>
      <c r="B155" s="20"/>
      <c r="C155" s="27" t="s">
        <v>171</v>
      </c>
      <c r="D155" s="65" t="s">
        <v>172</v>
      </c>
      <c r="E155" s="66">
        <v>13</v>
      </c>
      <c r="F155" s="66">
        <v>16</v>
      </c>
      <c r="G155" s="66">
        <v>29</v>
      </c>
      <c r="H155" s="75">
        <f t="shared" si="3"/>
        <v>44.827586206896555</v>
      </c>
    </row>
    <row r="156" spans="1:8" x14ac:dyDescent="0.25">
      <c r="A156" s="41"/>
      <c r="B156" s="20"/>
      <c r="C156" s="27" t="s">
        <v>126</v>
      </c>
      <c r="D156" s="65" t="s">
        <v>173</v>
      </c>
      <c r="E156" s="66">
        <v>77</v>
      </c>
      <c r="F156" s="66">
        <v>241</v>
      </c>
      <c r="G156" s="66">
        <v>318</v>
      </c>
      <c r="H156" s="75">
        <f t="shared" si="3"/>
        <v>24.213836477987421</v>
      </c>
    </row>
    <row r="157" spans="1:8" x14ac:dyDescent="0.25">
      <c r="A157" s="41"/>
      <c r="B157" s="20"/>
      <c r="C157" s="27" t="s">
        <v>174</v>
      </c>
      <c r="D157" s="65" t="s">
        <v>175</v>
      </c>
      <c r="E157" s="66">
        <v>8</v>
      </c>
      <c r="F157" s="66">
        <v>24</v>
      </c>
      <c r="G157" s="66">
        <v>32</v>
      </c>
      <c r="H157" s="75">
        <f t="shared" si="3"/>
        <v>25</v>
      </c>
    </row>
    <row r="158" spans="1:8" x14ac:dyDescent="0.25">
      <c r="A158" s="41"/>
      <c r="B158" s="20"/>
      <c r="C158" s="27" t="s">
        <v>176</v>
      </c>
      <c r="D158" s="65" t="s">
        <v>177</v>
      </c>
      <c r="E158" s="66">
        <v>39</v>
      </c>
      <c r="F158" s="66">
        <v>72</v>
      </c>
      <c r="G158" s="66">
        <v>111</v>
      </c>
      <c r="H158" s="75">
        <f t="shared" si="3"/>
        <v>35.135135135135137</v>
      </c>
    </row>
    <row r="159" spans="1:8" x14ac:dyDescent="0.25">
      <c r="A159" s="41"/>
      <c r="B159" s="20"/>
      <c r="C159" s="27" t="s">
        <v>156</v>
      </c>
      <c r="D159" s="65" t="s">
        <v>165</v>
      </c>
      <c r="E159" s="66"/>
      <c r="F159" s="66">
        <v>3</v>
      </c>
      <c r="G159" s="66">
        <v>3</v>
      </c>
      <c r="H159" s="75"/>
    </row>
    <row r="160" spans="1:8" x14ac:dyDescent="0.25">
      <c r="A160" s="41"/>
      <c r="B160" s="20"/>
      <c r="C160" s="27" t="s">
        <v>178</v>
      </c>
      <c r="D160" s="65" t="s">
        <v>179</v>
      </c>
      <c r="E160" s="66">
        <v>21</v>
      </c>
      <c r="F160" s="66">
        <v>144</v>
      </c>
      <c r="G160" s="66">
        <v>165</v>
      </c>
      <c r="H160" s="75">
        <f t="shared" si="3"/>
        <v>12.727272727272727</v>
      </c>
    </row>
    <row r="161" spans="1:8" x14ac:dyDescent="0.25">
      <c r="A161" s="41"/>
      <c r="B161" s="20"/>
      <c r="C161" s="27" t="s">
        <v>147</v>
      </c>
      <c r="D161" s="65" t="s">
        <v>180</v>
      </c>
      <c r="E161" s="66">
        <v>11</v>
      </c>
      <c r="F161" s="66">
        <v>106</v>
      </c>
      <c r="G161" s="66">
        <v>117</v>
      </c>
      <c r="H161" s="75">
        <f t="shared" si="3"/>
        <v>9.4017094017094021</v>
      </c>
    </row>
    <row r="162" spans="1:8" x14ac:dyDescent="0.25">
      <c r="A162" s="41"/>
      <c r="B162" s="20"/>
      <c r="C162" s="27" t="s">
        <v>133</v>
      </c>
      <c r="D162" s="65" t="s">
        <v>181</v>
      </c>
      <c r="E162" s="66">
        <v>6</v>
      </c>
      <c r="F162" s="66">
        <v>56</v>
      </c>
      <c r="G162" s="66">
        <v>62</v>
      </c>
      <c r="H162" s="75">
        <f t="shared" si="3"/>
        <v>9.67741935483871</v>
      </c>
    </row>
    <row r="163" spans="1:8" x14ac:dyDescent="0.25">
      <c r="A163" s="41"/>
      <c r="B163" s="20"/>
      <c r="C163" s="27" t="s">
        <v>158</v>
      </c>
      <c r="D163" s="65" t="s">
        <v>182</v>
      </c>
      <c r="E163" s="66">
        <v>3</v>
      </c>
      <c r="F163" s="66">
        <v>14</v>
      </c>
      <c r="G163" s="66">
        <v>17</v>
      </c>
      <c r="H163" s="75">
        <f t="shared" si="3"/>
        <v>17.647058823529413</v>
      </c>
    </row>
    <row r="164" spans="1:8" x14ac:dyDescent="0.25">
      <c r="A164" s="41"/>
      <c r="B164" s="20"/>
      <c r="C164" s="27" t="s">
        <v>135</v>
      </c>
      <c r="D164" s="65" t="s">
        <v>183</v>
      </c>
      <c r="E164" s="66">
        <v>166</v>
      </c>
      <c r="F164" s="66">
        <v>412</v>
      </c>
      <c r="G164" s="66">
        <v>578</v>
      </c>
      <c r="H164" s="75">
        <f t="shared" si="3"/>
        <v>28.719723183391004</v>
      </c>
    </row>
    <row r="165" spans="1:8" x14ac:dyDescent="0.25">
      <c r="A165" s="41"/>
      <c r="B165" s="20"/>
      <c r="C165" s="27" t="s">
        <v>136</v>
      </c>
      <c r="D165" s="65" t="s">
        <v>163</v>
      </c>
      <c r="E165" s="66"/>
      <c r="F165" s="66">
        <v>11</v>
      </c>
      <c r="G165" s="66">
        <v>11</v>
      </c>
      <c r="H165" s="75"/>
    </row>
    <row r="166" spans="1:8" x14ac:dyDescent="0.25">
      <c r="A166" s="41"/>
      <c r="B166" s="20"/>
      <c r="C166" s="27" t="s">
        <v>137</v>
      </c>
      <c r="D166" s="65" t="s">
        <v>180</v>
      </c>
      <c r="E166" s="66">
        <v>29</v>
      </c>
      <c r="F166" s="66">
        <v>390</v>
      </c>
      <c r="G166" s="66">
        <v>419</v>
      </c>
      <c r="H166" s="75">
        <f t="shared" si="3"/>
        <v>6.9212410501193311</v>
      </c>
    </row>
    <row r="167" spans="1:8" x14ac:dyDescent="0.25">
      <c r="A167" s="41"/>
      <c r="B167" s="20"/>
      <c r="C167" s="27" t="s">
        <v>149</v>
      </c>
      <c r="D167" s="65" t="s">
        <v>165</v>
      </c>
      <c r="E167" s="66">
        <v>10</v>
      </c>
      <c r="F167" s="66">
        <v>149</v>
      </c>
      <c r="G167" s="66">
        <v>159</v>
      </c>
      <c r="H167" s="75">
        <f t="shared" si="3"/>
        <v>6.2893081761006293</v>
      </c>
    </row>
    <row r="168" spans="1:8" x14ac:dyDescent="0.25">
      <c r="A168" s="41"/>
      <c r="B168" s="20"/>
      <c r="C168" s="27" t="s">
        <v>487</v>
      </c>
      <c r="D168" s="65" t="s">
        <v>488</v>
      </c>
      <c r="E168" s="66">
        <v>64</v>
      </c>
      <c r="F168" s="66">
        <v>106</v>
      </c>
      <c r="G168" s="66">
        <v>170</v>
      </c>
      <c r="H168" s="75">
        <f t="shared" si="3"/>
        <v>37.647058823529413</v>
      </c>
    </row>
    <row r="169" spans="1:8" x14ac:dyDescent="0.25">
      <c r="A169" s="41"/>
      <c r="B169" s="20"/>
      <c r="C169" s="27" t="s">
        <v>184</v>
      </c>
      <c r="D169" s="65" t="s">
        <v>185</v>
      </c>
      <c r="E169" s="66">
        <v>3</v>
      </c>
      <c r="F169" s="66">
        <v>4</v>
      </c>
      <c r="G169" s="66">
        <v>7</v>
      </c>
      <c r="H169" s="75">
        <f t="shared" si="3"/>
        <v>42.857142857142854</v>
      </c>
    </row>
    <row r="170" spans="1:8" x14ac:dyDescent="0.25">
      <c r="A170" s="41"/>
      <c r="B170" s="20"/>
      <c r="C170" s="27" t="s">
        <v>186</v>
      </c>
      <c r="D170" s="65" t="s">
        <v>185</v>
      </c>
      <c r="E170" s="66">
        <v>17</v>
      </c>
      <c r="F170" s="66">
        <v>50</v>
      </c>
      <c r="G170" s="66">
        <v>67</v>
      </c>
      <c r="H170" s="75">
        <f t="shared" si="3"/>
        <v>25.373134328358208</v>
      </c>
    </row>
    <row r="171" spans="1:8" x14ac:dyDescent="0.25">
      <c r="A171" s="41"/>
      <c r="B171" s="20"/>
      <c r="C171" s="27" t="s">
        <v>187</v>
      </c>
      <c r="D171" s="65" t="s">
        <v>188</v>
      </c>
      <c r="E171" s="66">
        <v>30</v>
      </c>
      <c r="F171" s="66">
        <v>13</v>
      </c>
      <c r="G171" s="66">
        <v>43</v>
      </c>
      <c r="H171" s="75">
        <f t="shared" si="3"/>
        <v>69.767441860465112</v>
      </c>
    </row>
    <row r="172" spans="1:8" x14ac:dyDescent="0.25">
      <c r="A172" s="41"/>
      <c r="B172" s="22"/>
      <c r="C172" s="22" t="s">
        <v>458</v>
      </c>
      <c r="D172" s="43" t="s">
        <v>167</v>
      </c>
      <c r="E172" s="57">
        <v>19</v>
      </c>
      <c r="F172" s="57">
        <v>26</v>
      </c>
      <c r="G172" s="57">
        <v>45</v>
      </c>
      <c r="H172" s="76">
        <f t="shared" si="3"/>
        <v>42.222222222222221</v>
      </c>
    </row>
    <row r="173" spans="1:8" x14ac:dyDescent="0.25">
      <c r="A173" s="41"/>
      <c r="B173" s="21" t="s">
        <v>54</v>
      </c>
      <c r="C173" s="21" t="s">
        <v>126</v>
      </c>
      <c r="D173" s="45" t="s">
        <v>189</v>
      </c>
      <c r="E173" s="58"/>
      <c r="F173" s="58">
        <v>1</v>
      </c>
      <c r="G173" s="58">
        <v>1</v>
      </c>
      <c r="H173" s="77"/>
    </row>
    <row r="174" spans="1:8" x14ac:dyDescent="0.25">
      <c r="A174" s="41"/>
      <c r="B174" s="22"/>
      <c r="C174" s="28" t="s">
        <v>137</v>
      </c>
      <c r="D174" s="78" t="s">
        <v>190</v>
      </c>
      <c r="E174" s="79"/>
      <c r="F174" s="79">
        <v>1</v>
      </c>
      <c r="G174" s="79">
        <v>1</v>
      </c>
      <c r="H174" s="80"/>
    </row>
    <row r="175" spans="1:8" x14ac:dyDescent="0.25">
      <c r="A175" s="41"/>
      <c r="B175" s="23" t="s">
        <v>59</v>
      </c>
      <c r="C175" s="23" t="s">
        <v>192</v>
      </c>
      <c r="D175" s="51" t="s">
        <v>193</v>
      </c>
      <c r="E175" s="59">
        <v>271</v>
      </c>
      <c r="F175" s="59">
        <v>226</v>
      </c>
      <c r="G175" s="59">
        <v>497</v>
      </c>
      <c r="H175" s="53">
        <f t="shared" si="3"/>
        <v>54.527162977867206</v>
      </c>
    </row>
    <row r="176" spans="1:8" x14ac:dyDescent="0.25">
      <c r="A176" s="41"/>
      <c r="B176" s="21" t="s">
        <v>17</v>
      </c>
      <c r="C176" s="21" t="s">
        <v>125</v>
      </c>
      <c r="D176" s="45"/>
      <c r="E176" s="58">
        <v>1</v>
      </c>
      <c r="F176" s="58">
        <v>4</v>
      </c>
      <c r="G176" s="58">
        <v>5</v>
      </c>
      <c r="H176" s="77">
        <f t="shared" si="3"/>
        <v>20</v>
      </c>
    </row>
    <row r="177" spans="1:8" x14ac:dyDescent="0.25">
      <c r="A177" s="41"/>
      <c r="B177" s="20"/>
      <c r="C177" s="27" t="s">
        <v>126</v>
      </c>
      <c r="D177" s="65"/>
      <c r="E177" s="66"/>
      <c r="F177" s="66">
        <v>5</v>
      </c>
      <c r="G177" s="66">
        <v>5</v>
      </c>
      <c r="H177" s="67"/>
    </row>
    <row r="178" spans="1:8" x14ac:dyDescent="0.25">
      <c r="A178" s="41"/>
      <c r="B178" s="20"/>
      <c r="C178" s="27" t="s">
        <v>127</v>
      </c>
      <c r="D178" s="65"/>
      <c r="E178" s="66"/>
      <c r="F178" s="66">
        <v>2</v>
      </c>
      <c r="G178" s="66">
        <v>2</v>
      </c>
      <c r="H178" s="67"/>
    </row>
    <row r="179" spans="1:8" x14ac:dyDescent="0.25">
      <c r="A179" s="41"/>
      <c r="B179" s="20"/>
      <c r="C179" s="27" t="s">
        <v>128</v>
      </c>
      <c r="D179" s="65"/>
      <c r="E179" s="66"/>
      <c r="F179" s="66">
        <v>1</v>
      </c>
      <c r="G179" s="66">
        <v>1</v>
      </c>
      <c r="H179" s="67"/>
    </row>
    <row r="180" spans="1:8" x14ac:dyDescent="0.25">
      <c r="A180" s="41"/>
      <c r="B180" s="20"/>
      <c r="C180" s="27" t="s">
        <v>129</v>
      </c>
      <c r="D180" s="65"/>
      <c r="E180" s="66"/>
      <c r="F180" s="66">
        <v>1</v>
      </c>
      <c r="G180" s="66">
        <v>1</v>
      </c>
      <c r="H180" s="67"/>
    </row>
    <row r="181" spans="1:8" x14ac:dyDescent="0.25">
      <c r="A181" s="41"/>
      <c r="B181" s="20"/>
      <c r="C181" s="27" t="s">
        <v>130</v>
      </c>
      <c r="D181" s="65"/>
      <c r="E181" s="66"/>
      <c r="F181" s="66">
        <v>1</v>
      </c>
      <c r="G181" s="66">
        <v>1</v>
      </c>
      <c r="H181" s="67"/>
    </row>
    <row r="182" spans="1:8" x14ac:dyDescent="0.25">
      <c r="A182" s="41"/>
      <c r="B182" s="20"/>
      <c r="C182" s="27" t="s">
        <v>131</v>
      </c>
      <c r="D182" s="65"/>
      <c r="E182" s="66"/>
      <c r="F182" s="66">
        <v>1</v>
      </c>
      <c r="G182" s="66">
        <v>1</v>
      </c>
      <c r="H182" s="67"/>
    </row>
    <row r="183" spans="1:8" x14ac:dyDescent="0.25">
      <c r="A183" s="41"/>
      <c r="B183" s="20"/>
      <c r="C183" s="27" t="s">
        <v>132</v>
      </c>
      <c r="D183" s="65"/>
      <c r="E183" s="66"/>
      <c r="F183" s="66">
        <v>1</v>
      </c>
      <c r="G183" s="66">
        <v>1</v>
      </c>
      <c r="H183" s="67"/>
    </row>
    <row r="184" spans="1:8" x14ac:dyDescent="0.25">
      <c r="A184" s="41"/>
      <c r="B184" s="20"/>
      <c r="C184" s="27" t="s">
        <v>133</v>
      </c>
      <c r="D184" s="65"/>
      <c r="E184" s="66"/>
      <c r="F184" s="66">
        <v>4</v>
      </c>
      <c r="G184" s="66">
        <v>4</v>
      </c>
      <c r="H184" s="67"/>
    </row>
    <row r="185" spans="1:8" x14ac:dyDescent="0.25">
      <c r="A185" s="41"/>
      <c r="B185" s="20"/>
      <c r="C185" s="27" t="s">
        <v>134</v>
      </c>
      <c r="D185" s="65"/>
      <c r="E185" s="66"/>
      <c r="F185" s="66">
        <v>1</v>
      </c>
      <c r="G185" s="66">
        <v>1</v>
      </c>
      <c r="H185" s="67"/>
    </row>
    <row r="186" spans="1:8" x14ac:dyDescent="0.25">
      <c r="A186" s="41"/>
      <c r="B186" s="20"/>
      <c r="C186" s="27" t="s">
        <v>135</v>
      </c>
      <c r="D186" s="65"/>
      <c r="E186" s="66">
        <v>1</v>
      </c>
      <c r="F186" s="66">
        <v>2</v>
      </c>
      <c r="G186" s="66">
        <v>3</v>
      </c>
      <c r="H186" s="67">
        <f t="shared" si="3"/>
        <v>33.333333333333329</v>
      </c>
    </row>
    <row r="187" spans="1:8" x14ac:dyDescent="0.25">
      <c r="A187" s="41"/>
      <c r="B187" s="20"/>
      <c r="C187" s="27" t="s">
        <v>136</v>
      </c>
      <c r="D187" s="65"/>
      <c r="E187" s="66"/>
      <c r="F187" s="66">
        <v>1</v>
      </c>
      <c r="G187" s="66">
        <v>1</v>
      </c>
      <c r="H187" s="67"/>
    </row>
    <row r="188" spans="1:8" x14ac:dyDescent="0.25">
      <c r="A188" s="41"/>
      <c r="B188" s="22"/>
      <c r="C188" s="22" t="s">
        <v>137</v>
      </c>
      <c r="D188" s="43"/>
      <c r="E188" s="57"/>
      <c r="F188" s="57">
        <v>7</v>
      </c>
      <c r="G188" s="57">
        <v>7</v>
      </c>
      <c r="H188" s="64"/>
    </row>
    <row r="189" spans="1:8" ht="15.75" thickBot="1" x14ac:dyDescent="0.3">
      <c r="A189" s="40"/>
      <c r="B189" s="26" t="s">
        <v>191</v>
      </c>
      <c r="C189" s="24" t="s">
        <v>136</v>
      </c>
      <c r="D189" s="18"/>
      <c r="E189" s="56"/>
      <c r="F189" s="56">
        <v>1</v>
      </c>
      <c r="G189" s="56">
        <v>1</v>
      </c>
      <c r="H189" s="47"/>
    </row>
    <row r="190" spans="1:8" ht="15.75" thickBot="1" x14ac:dyDescent="0.3">
      <c r="A190" s="12" t="s">
        <v>194</v>
      </c>
      <c r="B190" s="12"/>
      <c r="C190" s="12"/>
      <c r="D190" s="12"/>
      <c r="E190" s="14">
        <v>4054</v>
      </c>
      <c r="F190" s="14">
        <v>11830</v>
      </c>
      <c r="G190" s="14">
        <v>15884</v>
      </c>
      <c r="H190" s="17">
        <f t="shared" si="3"/>
        <v>25.522538403424832</v>
      </c>
    </row>
    <row r="191" spans="1:8" x14ac:dyDescent="0.25">
      <c r="A191" s="41" t="s">
        <v>9</v>
      </c>
      <c r="B191" s="25" t="s">
        <v>20</v>
      </c>
      <c r="C191" s="25" t="s">
        <v>511</v>
      </c>
      <c r="D191" s="18" t="s">
        <v>199</v>
      </c>
      <c r="E191" s="56">
        <v>2</v>
      </c>
      <c r="F191" s="56">
        <v>6</v>
      </c>
      <c r="G191" s="56">
        <v>8</v>
      </c>
      <c r="H191" s="48">
        <f t="shared" si="3"/>
        <v>25</v>
      </c>
    </row>
    <row r="192" spans="1:8" x14ac:dyDescent="0.25">
      <c r="A192" s="41"/>
      <c r="B192" s="20"/>
      <c r="C192" s="27" t="s">
        <v>198</v>
      </c>
      <c r="D192" s="65" t="s">
        <v>199</v>
      </c>
      <c r="E192" s="66">
        <v>52</v>
      </c>
      <c r="F192" s="66">
        <v>12</v>
      </c>
      <c r="G192" s="66">
        <v>64</v>
      </c>
      <c r="H192" s="67">
        <f t="shared" si="3"/>
        <v>81.25</v>
      </c>
    </row>
    <row r="193" spans="1:8" x14ac:dyDescent="0.25">
      <c r="A193" s="41"/>
      <c r="B193" s="20"/>
      <c r="C193" s="27" t="s">
        <v>512</v>
      </c>
      <c r="D193" s="65" t="s">
        <v>199</v>
      </c>
      <c r="E193" s="66">
        <v>19</v>
      </c>
      <c r="F193" s="66">
        <v>5</v>
      </c>
      <c r="G193" s="66">
        <v>24</v>
      </c>
      <c r="H193" s="67">
        <f t="shared" si="3"/>
        <v>79.166666666666657</v>
      </c>
    </row>
    <row r="194" spans="1:8" x14ac:dyDescent="0.25">
      <c r="A194" s="41"/>
      <c r="B194" s="20"/>
      <c r="C194" s="27" t="s">
        <v>200</v>
      </c>
      <c r="D194" s="65" t="s">
        <v>201</v>
      </c>
      <c r="E194" s="66">
        <v>60</v>
      </c>
      <c r="F194" s="66">
        <v>22</v>
      </c>
      <c r="G194" s="66">
        <v>82</v>
      </c>
      <c r="H194" s="67">
        <f t="shared" si="3"/>
        <v>73.170731707317074</v>
      </c>
    </row>
    <row r="195" spans="1:8" x14ac:dyDescent="0.25">
      <c r="A195" s="41"/>
      <c r="B195" s="20"/>
      <c r="C195" s="27" t="s">
        <v>202</v>
      </c>
      <c r="D195" s="65" t="s">
        <v>203</v>
      </c>
      <c r="E195" s="66">
        <v>85</v>
      </c>
      <c r="F195" s="66">
        <v>6</v>
      </c>
      <c r="G195" s="66">
        <v>91</v>
      </c>
      <c r="H195" s="67">
        <f t="shared" si="3"/>
        <v>93.406593406593402</v>
      </c>
    </row>
    <row r="196" spans="1:8" x14ac:dyDescent="0.25">
      <c r="A196" s="41"/>
      <c r="B196" s="20"/>
      <c r="C196" s="27" t="s">
        <v>204</v>
      </c>
      <c r="D196" s="65" t="s">
        <v>203</v>
      </c>
      <c r="E196" s="66">
        <v>40</v>
      </c>
      <c r="F196" s="66">
        <v>68</v>
      </c>
      <c r="G196" s="66">
        <v>108</v>
      </c>
      <c r="H196" s="67">
        <f t="shared" si="3"/>
        <v>37.037037037037038</v>
      </c>
    </row>
    <row r="197" spans="1:8" x14ac:dyDescent="0.25">
      <c r="A197" s="41"/>
      <c r="B197" s="20"/>
      <c r="C197" s="27" t="s">
        <v>205</v>
      </c>
      <c r="D197" s="65" t="s">
        <v>203</v>
      </c>
      <c r="E197" s="66">
        <v>39</v>
      </c>
      <c r="F197" s="66">
        <v>65</v>
      </c>
      <c r="G197" s="66">
        <v>104</v>
      </c>
      <c r="H197" s="67">
        <f t="shared" si="3"/>
        <v>37.5</v>
      </c>
    </row>
    <row r="198" spans="1:8" x14ac:dyDescent="0.25">
      <c r="A198" s="41"/>
      <c r="B198" s="20"/>
      <c r="C198" s="27" t="s">
        <v>206</v>
      </c>
      <c r="D198" s="65" t="s">
        <v>203</v>
      </c>
      <c r="E198" s="66"/>
      <c r="F198" s="66">
        <v>2</v>
      </c>
      <c r="G198" s="66">
        <v>2</v>
      </c>
      <c r="H198" s="67"/>
    </row>
    <row r="199" spans="1:8" x14ac:dyDescent="0.25">
      <c r="A199" s="41"/>
      <c r="B199" s="20"/>
      <c r="C199" s="27" t="s">
        <v>490</v>
      </c>
      <c r="D199" s="65" t="s">
        <v>203</v>
      </c>
      <c r="E199" s="66">
        <v>19</v>
      </c>
      <c r="F199" s="66">
        <v>33</v>
      </c>
      <c r="G199" s="66">
        <v>52</v>
      </c>
      <c r="H199" s="67">
        <f t="shared" si="3"/>
        <v>36.538461538461533</v>
      </c>
    </row>
    <row r="200" spans="1:8" x14ac:dyDescent="0.25">
      <c r="A200" s="41"/>
      <c r="B200" s="20"/>
      <c r="C200" s="27" t="s">
        <v>207</v>
      </c>
      <c r="D200" s="65" t="s">
        <v>203</v>
      </c>
      <c r="E200" s="66">
        <v>19</v>
      </c>
      <c r="F200" s="66">
        <v>34</v>
      </c>
      <c r="G200" s="66">
        <v>53</v>
      </c>
      <c r="H200" s="67">
        <f t="shared" si="3"/>
        <v>35.849056603773583</v>
      </c>
    </row>
    <row r="201" spans="1:8" x14ac:dyDescent="0.25">
      <c r="A201" s="41"/>
      <c r="B201" s="20"/>
      <c r="C201" s="27" t="s">
        <v>208</v>
      </c>
      <c r="D201" s="65" t="s">
        <v>201</v>
      </c>
      <c r="E201" s="66">
        <v>111</v>
      </c>
      <c r="F201" s="66">
        <v>43</v>
      </c>
      <c r="G201" s="66">
        <v>154</v>
      </c>
      <c r="H201" s="67">
        <f t="shared" si="3"/>
        <v>72.077922077922068</v>
      </c>
    </row>
    <row r="202" spans="1:8" x14ac:dyDescent="0.25">
      <c r="A202" s="41"/>
      <c r="B202" s="20"/>
      <c r="C202" s="27" t="s">
        <v>210</v>
      </c>
      <c r="D202" s="65" t="s">
        <v>209</v>
      </c>
      <c r="E202" s="66">
        <v>165</v>
      </c>
      <c r="F202" s="66">
        <v>71</v>
      </c>
      <c r="G202" s="66">
        <v>236</v>
      </c>
      <c r="H202" s="67">
        <f t="shared" si="3"/>
        <v>69.915254237288138</v>
      </c>
    </row>
    <row r="203" spans="1:8" x14ac:dyDescent="0.25">
      <c r="A203" s="41"/>
      <c r="B203" s="20"/>
      <c r="C203" s="27" t="s">
        <v>459</v>
      </c>
      <c r="D203" s="65" t="s">
        <v>209</v>
      </c>
      <c r="E203" s="66">
        <v>336</v>
      </c>
      <c r="F203" s="66">
        <v>85</v>
      </c>
      <c r="G203" s="66">
        <v>421</v>
      </c>
      <c r="H203" s="67">
        <f t="shared" si="3"/>
        <v>79.809976247030875</v>
      </c>
    </row>
    <row r="204" spans="1:8" x14ac:dyDescent="0.25">
      <c r="A204" s="41"/>
      <c r="B204" s="20"/>
      <c r="C204" s="27" t="s">
        <v>211</v>
      </c>
      <c r="D204" s="65" t="s">
        <v>209</v>
      </c>
      <c r="E204" s="66">
        <v>196</v>
      </c>
      <c r="F204" s="66">
        <v>52</v>
      </c>
      <c r="G204" s="66">
        <v>248</v>
      </c>
      <c r="H204" s="67">
        <f t="shared" si="3"/>
        <v>79.032258064516128</v>
      </c>
    </row>
    <row r="205" spans="1:8" x14ac:dyDescent="0.25">
      <c r="A205" s="41"/>
      <c r="B205" s="20"/>
      <c r="C205" s="27" t="s">
        <v>212</v>
      </c>
      <c r="D205" s="65" t="s">
        <v>209</v>
      </c>
      <c r="E205" s="66">
        <v>11</v>
      </c>
      <c r="F205" s="66">
        <v>7</v>
      </c>
      <c r="G205" s="66">
        <v>18</v>
      </c>
      <c r="H205" s="67">
        <f t="shared" si="3"/>
        <v>61.111111111111114</v>
      </c>
    </row>
    <row r="206" spans="1:8" x14ac:dyDescent="0.25">
      <c r="A206" s="41"/>
      <c r="B206" s="20"/>
      <c r="C206" s="27" t="s">
        <v>213</v>
      </c>
      <c r="D206" s="65" t="s">
        <v>209</v>
      </c>
      <c r="E206" s="66">
        <v>330</v>
      </c>
      <c r="F206" s="66">
        <v>52</v>
      </c>
      <c r="G206" s="66">
        <v>382</v>
      </c>
      <c r="H206" s="67">
        <f t="shared" si="3"/>
        <v>86.387434554973822</v>
      </c>
    </row>
    <row r="207" spans="1:8" x14ac:dyDescent="0.25">
      <c r="A207" s="41"/>
      <c r="B207" s="20"/>
      <c r="C207" s="27" t="s">
        <v>214</v>
      </c>
      <c r="D207" s="65" t="s">
        <v>209</v>
      </c>
      <c r="E207" s="66">
        <v>108</v>
      </c>
      <c r="F207" s="66">
        <v>26</v>
      </c>
      <c r="G207" s="66">
        <v>134</v>
      </c>
      <c r="H207" s="67">
        <f t="shared" si="3"/>
        <v>80.597014925373131</v>
      </c>
    </row>
    <row r="208" spans="1:8" x14ac:dyDescent="0.25">
      <c r="A208" s="41"/>
      <c r="B208" s="20"/>
      <c r="C208" s="27" t="s">
        <v>215</v>
      </c>
      <c r="D208" s="65" t="s">
        <v>209</v>
      </c>
      <c r="E208" s="66">
        <v>156</v>
      </c>
      <c r="F208" s="66">
        <v>43</v>
      </c>
      <c r="G208" s="66">
        <v>199</v>
      </c>
      <c r="H208" s="67">
        <f t="shared" si="3"/>
        <v>78.391959798994975</v>
      </c>
    </row>
    <row r="209" spans="1:8" x14ac:dyDescent="0.25">
      <c r="A209" s="41"/>
      <c r="B209" s="20"/>
      <c r="C209" s="27" t="s">
        <v>460</v>
      </c>
      <c r="D209" s="65" t="s">
        <v>209</v>
      </c>
      <c r="E209" s="66">
        <v>181</v>
      </c>
      <c r="F209" s="66">
        <v>34</v>
      </c>
      <c r="G209" s="66">
        <v>215</v>
      </c>
      <c r="H209" s="67">
        <f t="shared" si="3"/>
        <v>84.186046511627907</v>
      </c>
    </row>
    <row r="210" spans="1:8" x14ac:dyDescent="0.25">
      <c r="A210" s="41"/>
      <c r="B210" s="20"/>
      <c r="C210" s="27" t="s">
        <v>216</v>
      </c>
      <c r="D210" s="65" t="s">
        <v>209</v>
      </c>
      <c r="E210" s="66">
        <v>355</v>
      </c>
      <c r="F210" s="66">
        <v>76</v>
      </c>
      <c r="G210" s="66">
        <v>431</v>
      </c>
      <c r="H210" s="67">
        <f t="shared" si="3"/>
        <v>82.366589327146173</v>
      </c>
    </row>
    <row r="211" spans="1:8" x14ac:dyDescent="0.25">
      <c r="A211" s="41"/>
      <c r="B211" s="20"/>
      <c r="C211" s="27" t="s">
        <v>217</v>
      </c>
      <c r="D211" s="65" t="s">
        <v>203</v>
      </c>
      <c r="E211" s="66">
        <v>81</v>
      </c>
      <c r="F211" s="66">
        <v>5</v>
      </c>
      <c r="G211" s="66">
        <v>86</v>
      </c>
      <c r="H211" s="67">
        <f t="shared" si="3"/>
        <v>94.186046511627907</v>
      </c>
    </row>
    <row r="212" spans="1:8" x14ac:dyDescent="0.25">
      <c r="A212" s="41"/>
      <c r="B212" s="20"/>
      <c r="C212" s="27" t="s">
        <v>218</v>
      </c>
      <c r="D212" s="65" t="s">
        <v>203</v>
      </c>
      <c r="E212" s="66">
        <v>31</v>
      </c>
      <c r="F212" s="66">
        <v>6</v>
      </c>
      <c r="G212" s="66">
        <v>37</v>
      </c>
      <c r="H212" s="67">
        <f t="shared" si="3"/>
        <v>83.78378378378379</v>
      </c>
    </row>
    <row r="213" spans="1:8" x14ac:dyDescent="0.25">
      <c r="A213" s="41"/>
      <c r="B213" s="20"/>
      <c r="C213" s="27" t="s">
        <v>219</v>
      </c>
      <c r="D213" s="65" t="s">
        <v>209</v>
      </c>
      <c r="E213" s="66">
        <v>68</v>
      </c>
      <c r="F213" s="66">
        <v>1</v>
      </c>
      <c r="G213" s="66">
        <v>69</v>
      </c>
      <c r="H213" s="67">
        <f t="shared" ref="H213:H276" si="4">E213/G213*100</f>
        <v>98.550724637681171</v>
      </c>
    </row>
    <row r="214" spans="1:8" x14ac:dyDescent="0.25">
      <c r="A214" s="41"/>
      <c r="B214" s="20"/>
      <c r="C214" s="27" t="s">
        <v>220</v>
      </c>
      <c r="D214" s="65" t="s">
        <v>209</v>
      </c>
      <c r="E214" s="66">
        <v>53</v>
      </c>
      <c r="F214" s="66"/>
      <c r="G214" s="66">
        <v>53</v>
      </c>
      <c r="H214" s="67">
        <f t="shared" si="4"/>
        <v>100</v>
      </c>
    </row>
    <row r="215" spans="1:8" x14ac:dyDescent="0.25">
      <c r="A215" s="41"/>
      <c r="B215" s="20"/>
      <c r="C215" s="27" t="s">
        <v>221</v>
      </c>
      <c r="D215" s="65" t="s">
        <v>209</v>
      </c>
      <c r="E215" s="66">
        <v>30</v>
      </c>
      <c r="F215" s="66">
        <v>1</v>
      </c>
      <c r="G215" s="66">
        <v>31</v>
      </c>
      <c r="H215" s="67">
        <f t="shared" si="4"/>
        <v>96.774193548387103</v>
      </c>
    </row>
    <row r="216" spans="1:8" x14ac:dyDescent="0.25">
      <c r="A216" s="41"/>
      <c r="B216" s="20"/>
      <c r="C216" s="27" t="s">
        <v>222</v>
      </c>
      <c r="D216" s="65" t="s">
        <v>223</v>
      </c>
      <c r="E216" s="66">
        <v>126</v>
      </c>
      <c r="F216" s="66">
        <v>23</v>
      </c>
      <c r="G216" s="66">
        <v>149</v>
      </c>
      <c r="H216" s="67">
        <f t="shared" si="4"/>
        <v>84.56375838926175</v>
      </c>
    </row>
    <row r="217" spans="1:8" x14ac:dyDescent="0.25">
      <c r="A217" s="41"/>
      <c r="B217" s="20"/>
      <c r="C217" s="27" t="s">
        <v>224</v>
      </c>
      <c r="D217" s="65" t="s">
        <v>225</v>
      </c>
      <c r="E217" s="66">
        <v>137</v>
      </c>
      <c r="F217" s="66">
        <v>359</v>
      </c>
      <c r="G217" s="66">
        <v>496</v>
      </c>
      <c r="H217" s="67">
        <f t="shared" si="4"/>
        <v>27.62096774193548</v>
      </c>
    </row>
    <row r="218" spans="1:8" x14ac:dyDescent="0.25">
      <c r="A218" s="41"/>
      <c r="B218" s="20"/>
      <c r="C218" s="27" t="s">
        <v>226</v>
      </c>
      <c r="D218" s="65" t="s">
        <v>203</v>
      </c>
      <c r="E218" s="66">
        <v>58</v>
      </c>
      <c r="F218" s="66">
        <v>6</v>
      </c>
      <c r="G218" s="66">
        <v>64</v>
      </c>
      <c r="H218" s="67">
        <f t="shared" si="4"/>
        <v>90.625</v>
      </c>
    </row>
    <row r="219" spans="1:8" x14ac:dyDescent="0.25">
      <c r="A219" s="41"/>
      <c r="B219" s="20"/>
      <c r="C219" s="27" t="s">
        <v>227</v>
      </c>
      <c r="D219" s="65" t="s">
        <v>201</v>
      </c>
      <c r="E219" s="66">
        <v>20</v>
      </c>
      <c r="F219" s="66">
        <v>10</v>
      </c>
      <c r="G219" s="66">
        <v>30</v>
      </c>
      <c r="H219" s="67">
        <f t="shared" si="4"/>
        <v>66.666666666666657</v>
      </c>
    </row>
    <row r="220" spans="1:8" x14ac:dyDescent="0.25">
      <c r="A220" s="41"/>
      <c r="B220" s="20"/>
      <c r="C220" s="27" t="s">
        <v>228</v>
      </c>
      <c r="D220" s="65" t="s">
        <v>201</v>
      </c>
      <c r="E220" s="66">
        <v>30</v>
      </c>
      <c r="F220" s="66">
        <v>24</v>
      </c>
      <c r="G220" s="66">
        <v>54</v>
      </c>
      <c r="H220" s="67">
        <f t="shared" si="4"/>
        <v>55.555555555555557</v>
      </c>
    </row>
    <row r="221" spans="1:8" x14ac:dyDescent="0.25">
      <c r="A221" s="41"/>
      <c r="B221" s="20"/>
      <c r="C221" s="27" t="s">
        <v>229</v>
      </c>
      <c r="D221" s="65" t="s">
        <v>201</v>
      </c>
      <c r="E221" s="66">
        <v>26</v>
      </c>
      <c r="F221" s="66">
        <v>13</v>
      </c>
      <c r="G221" s="66">
        <v>39</v>
      </c>
      <c r="H221" s="67">
        <f t="shared" si="4"/>
        <v>66.666666666666657</v>
      </c>
    </row>
    <row r="222" spans="1:8" x14ac:dyDescent="0.25">
      <c r="A222" s="41"/>
      <c r="B222" s="20"/>
      <c r="C222" s="27" t="s">
        <v>230</v>
      </c>
      <c r="D222" s="65" t="s">
        <v>199</v>
      </c>
      <c r="E222" s="66">
        <v>7</v>
      </c>
      <c r="F222" s="66">
        <v>9</v>
      </c>
      <c r="G222" s="66">
        <v>16</v>
      </c>
      <c r="H222" s="67">
        <f t="shared" si="4"/>
        <v>43.75</v>
      </c>
    </row>
    <row r="223" spans="1:8" x14ac:dyDescent="0.25">
      <c r="A223" s="41"/>
      <c r="B223" s="20"/>
      <c r="C223" s="27" t="s">
        <v>231</v>
      </c>
      <c r="D223" s="65" t="s">
        <v>199</v>
      </c>
      <c r="E223" s="66">
        <v>36</v>
      </c>
      <c r="F223" s="66">
        <v>36</v>
      </c>
      <c r="G223" s="66">
        <v>72</v>
      </c>
      <c r="H223" s="67">
        <f t="shared" si="4"/>
        <v>50</v>
      </c>
    </row>
    <row r="224" spans="1:8" x14ac:dyDescent="0.25">
      <c r="A224" s="41"/>
      <c r="B224" s="20"/>
      <c r="C224" s="27" t="s">
        <v>232</v>
      </c>
      <c r="D224" s="65" t="s">
        <v>201</v>
      </c>
      <c r="E224" s="66">
        <v>58</v>
      </c>
      <c r="F224" s="66">
        <v>28</v>
      </c>
      <c r="G224" s="66">
        <v>86</v>
      </c>
      <c r="H224" s="67">
        <f t="shared" si="4"/>
        <v>67.441860465116278</v>
      </c>
    </row>
    <row r="225" spans="1:8" x14ac:dyDescent="0.25">
      <c r="A225" s="41"/>
      <c r="B225" s="20"/>
      <c r="C225" s="27" t="s">
        <v>233</v>
      </c>
      <c r="D225" s="65" t="s">
        <v>201</v>
      </c>
      <c r="E225" s="66">
        <v>30</v>
      </c>
      <c r="F225" s="66">
        <v>4</v>
      </c>
      <c r="G225" s="66">
        <v>34</v>
      </c>
      <c r="H225" s="67">
        <f t="shared" si="4"/>
        <v>88.235294117647058</v>
      </c>
    </row>
    <row r="226" spans="1:8" x14ac:dyDescent="0.25">
      <c r="A226" s="41"/>
      <c r="B226" s="20"/>
      <c r="C226" s="27" t="s">
        <v>234</v>
      </c>
      <c r="D226" s="65" t="s">
        <v>201</v>
      </c>
      <c r="E226" s="66">
        <v>24</v>
      </c>
      <c r="F226" s="66">
        <v>31</v>
      </c>
      <c r="G226" s="66">
        <v>55</v>
      </c>
      <c r="H226" s="67">
        <f t="shared" si="4"/>
        <v>43.636363636363633</v>
      </c>
    </row>
    <row r="227" spans="1:8" x14ac:dyDescent="0.25">
      <c r="A227" s="41"/>
      <c r="B227" s="20"/>
      <c r="C227" s="27" t="s">
        <v>235</v>
      </c>
      <c r="D227" s="65" t="s">
        <v>201</v>
      </c>
      <c r="E227" s="66">
        <v>14</v>
      </c>
      <c r="F227" s="66">
        <v>16</v>
      </c>
      <c r="G227" s="66">
        <v>30</v>
      </c>
      <c r="H227" s="67">
        <f t="shared" si="4"/>
        <v>46.666666666666664</v>
      </c>
    </row>
    <row r="228" spans="1:8" x14ac:dyDescent="0.25">
      <c r="A228" s="41"/>
      <c r="B228" s="20"/>
      <c r="C228" s="27" t="s">
        <v>236</v>
      </c>
      <c r="D228" s="65" t="s">
        <v>201</v>
      </c>
      <c r="E228" s="66">
        <v>30</v>
      </c>
      <c r="F228" s="66">
        <v>30</v>
      </c>
      <c r="G228" s="66">
        <v>60</v>
      </c>
      <c r="H228" s="67">
        <f t="shared" si="4"/>
        <v>50</v>
      </c>
    </row>
    <row r="229" spans="1:8" x14ac:dyDescent="0.25">
      <c r="A229" s="41"/>
      <c r="B229" s="20"/>
      <c r="C229" s="27" t="s">
        <v>237</v>
      </c>
      <c r="D229" s="65" t="s">
        <v>201</v>
      </c>
      <c r="E229" s="66">
        <v>18</v>
      </c>
      <c r="F229" s="66">
        <v>14</v>
      </c>
      <c r="G229" s="66">
        <v>32</v>
      </c>
      <c r="H229" s="67">
        <f t="shared" si="4"/>
        <v>56.25</v>
      </c>
    </row>
    <row r="230" spans="1:8" x14ac:dyDescent="0.25">
      <c r="A230" s="41"/>
      <c r="B230" s="20"/>
      <c r="C230" s="27" t="s">
        <v>238</v>
      </c>
      <c r="D230" s="65" t="s">
        <v>203</v>
      </c>
      <c r="E230" s="66">
        <v>56</v>
      </c>
      <c r="F230" s="66"/>
      <c r="G230" s="66">
        <v>56</v>
      </c>
      <c r="H230" s="67">
        <f t="shared" si="4"/>
        <v>100</v>
      </c>
    </row>
    <row r="231" spans="1:8" x14ac:dyDescent="0.25">
      <c r="A231" s="41"/>
      <c r="B231" s="22"/>
      <c r="C231" s="20" t="s">
        <v>239</v>
      </c>
      <c r="D231" s="18" t="s">
        <v>203</v>
      </c>
      <c r="E231" s="56">
        <v>45</v>
      </c>
      <c r="F231" s="56">
        <v>13</v>
      </c>
      <c r="G231" s="56">
        <v>58</v>
      </c>
      <c r="H231" s="68">
        <f t="shared" si="4"/>
        <v>77.58620689655173</v>
      </c>
    </row>
    <row r="232" spans="1:8" x14ac:dyDescent="0.25">
      <c r="A232" s="41"/>
      <c r="B232" s="23" t="s">
        <v>37</v>
      </c>
      <c r="C232" s="23" t="s">
        <v>224</v>
      </c>
      <c r="D232" s="51" t="s">
        <v>240</v>
      </c>
      <c r="E232" s="59">
        <v>1</v>
      </c>
      <c r="F232" s="59"/>
      <c r="G232" s="59">
        <v>1</v>
      </c>
      <c r="H232" s="53">
        <f t="shared" si="4"/>
        <v>100</v>
      </c>
    </row>
    <row r="233" spans="1:8" x14ac:dyDescent="0.25">
      <c r="A233" s="41"/>
      <c r="B233" s="21" t="s">
        <v>42</v>
      </c>
      <c r="C233" s="21" t="s">
        <v>241</v>
      </c>
      <c r="D233" s="45" t="s">
        <v>44</v>
      </c>
      <c r="E233" s="58">
        <v>66</v>
      </c>
      <c r="F233" s="58">
        <v>30</v>
      </c>
      <c r="G233" s="58">
        <v>96</v>
      </c>
      <c r="H233" s="68">
        <f t="shared" si="4"/>
        <v>68.75</v>
      </c>
    </row>
    <row r="234" spans="1:8" x14ac:dyDescent="0.25">
      <c r="A234" s="41"/>
      <c r="B234" s="20"/>
      <c r="C234" s="27" t="s">
        <v>242</v>
      </c>
      <c r="D234" s="65" t="s">
        <v>44</v>
      </c>
      <c r="E234" s="66">
        <v>69</v>
      </c>
      <c r="F234" s="66">
        <v>30</v>
      </c>
      <c r="G234" s="66">
        <v>99</v>
      </c>
      <c r="H234" s="67">
        <f t="shared" si="4"/>
        <v>69.696969696969703</v>
      </c>
    </row>
    <row r="235" spans="1:8" x14ac:dyDescent="0.25">
      <c r="A235" s="41"/>
      <c r="B235" s="20"/>
      <c r="C235" s="27" t="s">
        <v>243</v>
      </c>
      <c r="D235" s="65" t="s">
        <v>244</v>
      </c>
      <c r="E235" s="66">
        <v>25</v>
      </c>
      <c r="F235" s="66">
        <v>25</v>
      </c>
      <c r="G235" s="66">
        <v>50</v>
      </c>
      <c r="H235" s="67">
        <f t="shared" si="4"/>
        <v>50</v>
      </c>
    </row>
    <row r="236" spans="1:8" x14ac:dyDescent="0.25">
      <c r="A236" s="41"/>
      <c r="B236" s="20"/>
      <c r="C236" s="27" t="s">
        <v>245</v>
      </c>
      <c r="D236" s="65" t="s">
        <v>246</v>
      </c>
      <c r="E236" s="66">
        <v>33</v>
      </c>
      <c r="F236" s="66">
        <v>18</v>
      </c>
      <c r="G236" s="66">
        <v>51</v>
      </c>
      <c r="H236" s="67">
        <f t="shared" si="4"/>
        <v>64.705882352941174</v>
      </c>
    </row>
    <row r="237" spans="1:8" x14ac:dyDescent="0.25">
      <c r="A237" s="41"/>
      <c r="B237" s="20"/>
      <c r="C237" s="27" t="s">
        <v>247</v>
      </c>
      <c r="D237" s="65" t="s">
        <v>248</v>
      </c>
      <c r="E237" s="66">
        <v>66</v>
      </c>
      <c r="F237" s="66">
        <v>92</v>
      </c>
      <c r="G237" s="66">
        <v>158</v>
      </c>
      <c r="H237" s="67">
        <f t="shared" si="4"/>
        <v>41.77215189873418</v>
      </c>
    </row>
    <row r="238" spans="1:8" x14ac:dyDescent="0.25">
      <c r="A238" s="41"/>
      <c r="B238" s="20"/>
      <c r="C238" s="27" t="s">
        <v>249</v>
      </c>
      <c r="D238" s="65" t="s">
        <v>250</v>
      </c>
      <c r="E238" s="66">
        <v>63</v>
      </c>
      <c r="F238" s="66">
        <v>14</v>
      </c>
      <c r="G238" s="66">
        <v>77</v>
      </c>
      <c r="H238" s="67">
        <f t="shared" si="4"/>
        <v>81.818181818181827</v>
      </c>
    </row>
    <row r="239" spans="1:8" x14ac:dyDescent="0.25">
      <c r="A239" s="41"/>
      <c r="B239" s="22"/>
      <c r="C239" s="22" t="s">
        <v>251</v>
      </c>
      <c r="D239" s="43" t="s">
        <v>252</v>
      </c>
      <c r="E239" s="57">
        <v>39</v>
      </c>
      <c r="F239" s="57">
        <v>12</v>
      </c>
      <c r="G239" s="57">
        <v>51</v>
      </c>
      <c r="H239" s="47">
        <f t="shared" si="4"/>
        <v>76.470588235294116</v>
      </c>
    </row>
    <row r="240" spans="1:8" x14ac:dyDescent="0.25">
      <c r="A240" s="41"/>
      <c r="B240" s="21" t="s">
        <v>59</v>
      </c>
      <c r="C240" s="21" t="s">
        <v>253</v>
      </c>
      <c r="D240" s="45" t="s">
        <v>259</v>
      </c>
      <c r="E240" s="58">
        <v>5</v>
      </c>
      <c r="F240" s="58">
        <v>2</v>
      </c>
      <c r="G240" s="58">
        <v>7</v>
      </c>
      <c r="H240" s="48">
        <f t="shared" si="4"/>
        <v>71.428571428571431</v>
      </c>
    </row>
    <row r="241" spans="1:8" x14ac:dyDescent="0.25">
      <c r="A241" s="41"/>
      <c r="B241" s="20"/>
      <c r="C241" s="27" t="s">
        <v>253</v>
      </c>
      <c r="D241" s="65" t="s">
        <v>513</v>
      </c>
      <c r="E241" s="66">
        <v>323</v>
      </c>
      <c r="F241" s="66">
        <v>153</v>
      </c>
      <c r="G241" s="66">
        <v>476</v>
      </c>
      <c r="H241" s="67">
        <f t="shared" si="4"/>
        <v>67.857142857142861</v>
      </c>
    </row>
    <row r="242" spans="1:8" x14ac:dyDescent="0.25">
      <c r="A242" s="41"/>
      <c r="B242" s="20"/>
      <c r="C242" s="27" t="s">
        <v>195</v>
      </c>
      <c r="D242" s="65" t="s">
        <v>259</v>
      </c>
      <c r="E242" s="66">
        <v>41</v>
      </c>
      <c r="F242" s="66">
        <v>10</v>
      </c>
      <c r="G242" s="66">
        <v>51</v>
      </c>
      <c r="H242" s="67">
        <f t="shared" si="4"/>
        <v>80.392156862745097</v>
      </c>
    </row>
    <row r="243" spans="1:8" x14ac:dyDescent="0.25">
      <c r="A243" s="41"/>
      <c r="B243" s="22"/>
      <c r="C243" s="22" t="s">
        <v>195</v>
      </c>
      <c r="D243" s="43" t="s">
        <v>513</v>
      </c>
      <c r="E243" s="57">
        <v>575</v>
      </c>
      <c r="F243" s="57">
        <v>169</v>
      </c>
      <c r="G243" s="57">
        <v>744</v>
      </c>
      <c r="H243" s="47">
        <f t="shared" si="4"/>
        <v>77.284946236559136</v>
      </c>
    </row>
    <row r="244" spans="1:8" x14ac:dyDescent="0.25">
      <c r="A244" s="41"/>
      <c r="B244" s="21" t="s">
        <v>260</v>
      </c>
      <c r="C244" s="21" t="s">
        <v>196</v>
      </c>
      <c r="D244" s="45" t="s">
        <v>261</v>
      </c>
      <c r="E244" s="37">
        <v>1361</v>
      </c>
      <c r="F244" s="37">
        <v>1091</v>
      </c>
      <c r="G244" s="37">
        <v>2452</v>
      </c>
      <c r="H244" s="48">
        <f t="shared" si="4"/>
        <v>55.505709624796083</v>
      </c>
    </row>
    <row r="245" spans="1:8" x14ac:dyDescent="0.25">
      <c r="A245" s="41"/>
      <c r="B245" s="20"/>
      <c r="C245" s="27" t="s">
        <v>262</v>
      </c>
      <c r="D245" s="65" t="s">
        <v>261</v>
      </c>
      <c r="E245" s="66">
        <v>191</v>
      </c>
      <c r="F245" s="66">
        <v>135</v>
      </c>
      <c r="G245" s="66">
        <v>326</v>
      </c>
      <c r="H245" s="67">
        <f t="shared" si="4"/>
        <v>58.588957055214721</v>
      </c>
    </row>
    <row r="246" spans="1:8" x14ac:dyDescent="0.25">
      <c r="A246" s="41"/>
      <c r="B246" s="20"/>
      <c r="C246" s="27" t="s">
        <v>263</v>
      </c>
      <c r="D246" s="65" t="s">
        <v>261</v>
      </c>
      <c r="E246" s="66">
        <v>218</v>
      </c>
      <c r="F246" s="66">
        <v>133</v>
      </c>
      <c r="G246" s="66">
        <v>351</v>
      </c>
      <c r="H246" s="67">
        <f t="shared" si="4"/>
        <v>62.10826210826211</v>
      </c>
    </row>
    <row r="247" spans="1:8" x14ac:dyDescent="0.25">
      <c r="A247" s="41"/>
      <c r="B247" s="20"/>
      <c r="C247" s="20" t="s">
        <v>197</v>
      </c>
      <c r="D247" s="41" t="s">
        <v>264</v>
      </c>
      <c r="E247" s="56">
        <v>78</v>
      </c>
      <c r="F247" s="56">
        <v>78</v>
      </c>
      <c r="G247" s="56">
        <v>156</v>
      </c>
      <c r="H247" s="47">
        <f t="shared" si="4"/>
        <v>50</v>
      </c>
    </row>
    <row r="248" spans="1:8" x14ac:dyDescent="0.25">
      <c r="A248" s="41"/>
      <c r="B248" s="21" t="s">
        <v>56</v>
      </c>
      <c r="C248" s="21" t="s">
        <v>253</v>
      </c>
      <c r="D248" s="45" t="s">
        <v>254</v>
      </c>
      <c r="E248" s="58">
        <v>8</v>
      </c>
      <c r="F248" s="58">
        <v>4</v>
      </c>
      <c r="G248" s="58">
        <v>12</v>
      </c>
      <c r="H248" s="48">
        <f t="shared" si="4"/>
        <v>66.666666666666657</v>
      </c>
    </row>
    <row r="249" spans="1:8" x14ac:dyDescent="0.25">
      <c r="A249" s="41"/>
      <c r="B249" s="22"/>
      <c r="C249" s="28" t="s">
        <v>195</v>
      </c>
      <c r="D249" s="78" t="s">
        <v>254</v>
      </c>
      <c r="E249" s="79">
        <v>12</v>
      </c>
      <c r="F249" s="79">
        <v>3</v>
      </c>
      <c r="G249" s="79">
        <v>15</v>
      </c>
      <c r="H249" s="81">
        <f t="shared" si="4"/>
        <v>80</v>
      </c>
    </row>
    <row r="250" spans="1:8" x14ac:dyDescent="0.25">
      <c r="A250" s="41"/>
      <c r="B250" s="21" t="s">
        <v>255</v>
      </c>
      <c r="C250" s="21" t="s">
        <v>196</v>
      </c>
      <c r="D250" s="45" t="s">
        <v>256</v>
      </c>
      <c r="E250" s="58">
        <v>32</v>
      </c>
      <c r="F250" s="58">
        <v>20</v>
      </c>
      <c r="G250" s="58">
        <v>52</v>
      </c>
      <c r="H250" s="48">
        <f t="shared" si="4"/>
        <v>61.53846153846154</v>
      </c>
    </row>
    <row r="251" spans="1:8" x14ac:dyDescent="0.25">
      <c r="A251" s="41"/>
      <c r="B251" s="20"/>
      <c r="C251" s="27" t="s">
        <v>257</v>
      </c>
      <c r="D251" s="65" t="s">
        <v>256</v>
      </c>
      <c r="E251" s="66">
        <v>2</v>
      </c>
      <c r="F251" s="66">
        <v>4</v>
      </c>
      <c r="G251" s="66">
        <v>6</v>
      </c>
      <c r="H251" s="67">
        <f t="shared" si="4"/>
        <v>33.333333333333329</v>
      </c>
    </row>
    <row r="252" spans="1:8" x14ac:dyDescent="0.25">
      <c r="A252" s="41"/>
      <c r="B252" s="22"/>
      <c r="C252" s="22" t="s">
        <v>258</v>
      </c>
      <c r="D252" s="43" t="s">
        <v>256</v>
      </c>
      <c r="E252" s="57">
        <v>6</v>
      </c>
      <c r="F252" s="57">
        <v>2</v>
      </c>
      <c r="G252" s="57">
        <v>8</v>
      </c>
      <c r="H252" s="47">
        <f t="shared" si="4"/>
        <v>75</v>
      </c>
    </row>
    <row r="253" spans="1:8" x14ac:dyDescent="0.25">
      <c r="A253" s="41"/>
      <c r="B253" s="20" t="s">
        <v>17</v>
      </c>
      <c r="C253" s="20" t="s">
        <v>195</v>
      </c>
      <c r="D253" s="41"/>
      <c r="E253" s="56">
        <v>3</v>
      </c>
      <c r="F253" s="56"/>
      <c r="G253" s="56">
        <v>3</v>
      </c>
      <c r="H253" s="48">
        <f t="shared" si="4"/>
        <v>100</v>
      </c>
    </row>
    <row r="254" spans="1:8" ht="15.75" thickBot="1" x14ac:dyDescent="0.3">
      <c r="A254" s="40"/>
      <c r="B254" s="24"/>
      <c r="C254" s="35" t="s">
        <v>196</v>
      </c>
      <c r="D254" s="69"/>
      <c r="E254" s="70">
        <v>12</v>
      </c>
      <c r="F254" s="70">
        <v>16</v>
      </c>
      <c r="G254" s="70">
        <v>28</v>
      </c>
      <c r="H254" s="71">
        <f t="shared" si="4"/>
        <v>42.857142857142854</v>
      </c>
    </row>
    <row r="255" spans="1:8" ht="15.75" thickBot="1" x14ac:dyDescent="0.3">
      <c r="A255" s="12" t="s">
        <v>265</v>
      </c>
      <c r="B255" s="12"/>
      <c r="C255" s="12"/>
      <c r="D255" s="12"/>
      <c r="E255" s="14">
        <v>6491</v>
      </c>
      <c r="F255" s="14">
        <v>3412</v>
      </c>
      <c r="G255" s="14">
        <v>9903</v>
      </c>
      <c r="H255" s="17">
        <f t="shared" si="4"/>
        <v>65.545794203776637</v>
      </c>
    </row>
    <row r="256" spans="1:8" x14ac:dyDescent="0.25">
      <c r="A256" s="41" t="s">
        <v>10</v>
      </c>
      <c r="B256" s="25" t="s">
        <v>20</v>
      </c>
      <c r="C256" s="25" t="s">
        <v>491</v>
      </c>
      <c r="D256" s="52" t="s">
        <v>267</v>
      </c>
      <c r="E256" s="61">
        <v>238</v>
      </c>
      <c r="F256" s="61">
        <v>44</v>
      </c>
      <c r="G256" s="61">
        <v>282</v>
      </c>
      <c r="H256" s="46">
        <f t="shared" si="4"/>
        <v>84.39716312056737</v>
      </c>
    </row>
    <row r="257" spans="1:8" x14ac:dyDescent="0.25">
      <c r="A257" s="41"/>
      <c r="B257" s="20"/>
      <c r="C257" s="27" t="s">
        <v>268</v>
      </c>
      <c r="D257" s="65" t="s">
        <v>267</v>
      </c>
      <c r="E257" s="66">
        <v>37</v>
      </c>
      <c r="F257" s="66">
        <v>11</v>
      </c>
      <c r="G257" s="66">
        <v>48</v>
      </c>
      <c r="H257" s="46">
        <f t="shared" si="4"/>
        <v>77.083333333333343</v>
      </c>
    </row>
    <row r="258" spans="1:8" x14ac:dyDescent="0.25">
      <c r="A258" s="41"/>
      <c r="B258" s="20"/>
      <c r="C258" s="27" t="s">
        <v>269</v>
      </c>
      <c r="D258" s="65" t="s">
        <v>267</v>
      </c>
      <c r="E258" s="66">
        <v>465</v>
      </c>
      <c r="F258" s="66">
        <v>149</v>
      </c>
      <c r="G258" s="66">
        <v>614</v>
      </c>
      <c r="H258" s="46">
        <f t="shared" si="4"/>
        <v>75.732899022801305</v>
      </c>
    </row>
    <row r="259" spans="1:8" x14ac:dyDescent="0.25">
      <c r="A259" s="41"/>
      <c r="B259" s="20"/>
      <c r="C259" s="27" t="s">
        <v>270</v>
      </c>
      <c r="D259" s="65" t="s">
        <v>267</v>
      </c>
      <c r="E259" s="66">
        <v>450</v>
      </c>
      <c r="F259" s="66">
        <v>181</v>
      </c>
      <c r="G259" s="66">
        <v>631</v>
      </c>
      <c r="H259" s="46">
        <f t="shared" si="4"/>
        <v>71.315372424722668</v>
      </c>
    </row>
    <row r="260" spans="1:8" x14ac:dyDescent="0.25">
      <c r="A260" s="41"/>
      <c r="B260" s="20"/>
      <c r="C260" s="27" t="s">
        <v>271</v>
      </c>
      <c r="D260" s="65" t="s">
        <v>267</v>
      </c>
      <c r="E260" s="66">
        <v>5</v>
      </c>
      <c r="F260" s="66">
        <v>5</v>
      </c>
      <c r="G260" s="66">
        <v>10</v>
      </c>
      <c r="H260" s="46">
        <f t="shared" si="4"/>
        <v>50</v>
      </c>
    </row>
    <row r="261" spans="1:8" x14ac:dyDescent="0.25">
      <c r="A261" s="41"/>
      <c r="B261" s="20"/>
      <c r="C261" s="27" t="s">
        <v>272</v>
      </c>
      <c r="D261" s="65" t="s">
        <v>267</v>
      </c>
      <c r="E261" s="66">
        <v>10</v>
      </c>
      <c r="F261" s="66"/>
      <c r="G261" s="66">
        <v>10</v>
      </c>
      <c r="H261" s="46">
        <f t="shared" si="4"/>
        <v>100</v>
      </c>
    </row>
    <row r="262" spans="1:8" x14ac:dyDescent="0.25">
      <c r="A262" s="41"/>
      <c r="B262" s="20"/>
      <c r="C262" s="27" t="s">
        <v>273</v>
      </c>
      <c r="D262" s="65" t="s">
        <v>267</v>
      </c>
      <c r="E262" s="66">
        <v>828</v>
      </c>
      <c r="F262" s="66">
        <v>223</v>
      </c>
      <c r="G262" s="36">
        <v>1051</v>
      </c>
      <c r="H262" s="46">
        <f t="shared" si="4"/>
        <v>78.78211227402474</v>
      </c>
    </row>
    <row r="263" spans="1:8" x14ac:dyDescent="0.25">
      <c r="A263" s="41"/>
      <c r="B263" s="20"/>
      <c r="C263" s="27" t="s">
        <v>274</v>
      </c>
      <c r="D263" s="65" t="s">
        <v>267</v>
      </c>
      <c r="E263" s="66">
        <v>455</v>
      </c>
      <c r="F263" s="66">
        <v>227</v>
      </c>
      <c r="G263" s="66">
        <v>682</v>
      </c>
      <c r="H263" s="46">
        <f t="shared" si="4"/>
        <v>66.715542521994138</v>
      </c>
    </row>
    <row r="264" spans="1:8" x14ac:dyDescent="0.25">
      <c r="A264" s="41"/>
      <c r="B264" s="22"/>
      <c r="C264" s="22" t="s">
        <v>462</v>
      </c>
      <c r="D264" s="43" t="s">
        <v>267</v>
      </c>
      <c r="E264" s="57">
        <v>132</v>
      </c>
      <c r="F264" s="57">
        <v>37</v>
      </c>
      <c r="G264" s="57">
        <v>169</v>
      </c>
      <c r="H264" s="46">
        <f t="shared" si="4"/>
        <v>78.10650887573965</v>
      </c>
    </row>
    <row r="265" spans="1:8" x14ac:dyDescent="0.25">
      <c r="A265" s="41"/>
      <c r="B265" s="21" t="s">
        <v>37</v>
      </c>
      <c r="C265" s="21" t="s">
        <v>270</v>
      </c>
      <c r="D265" s="45" t="s">
        <v>275</v>
      </c>
      <c r="E265" s="58">
        <v>3</v>
      </c>
      <c r="F265" s="58">
        <v>3</v>
      </c>
      <c r="G265" s="58">
        <v>6</v>
      </c>
      <c r="H265" s="48">
        <f t="shared" si="4"/>
        <v>50</v>
      </c>
    </row>
    <row r="266" spans="1:8" x14ac:dyDescent="0.25">
      <c r="A266" s="41"/>
      <c r="B266" s="20"/>
      <c r="C266" s="27" t="s">
        <v>276</v>
      </c>
      <c r="D266" s="65" t="s">
        <v>275</v>
      </c>
      <c r="E266" s="66">
        <v>10</v>
      </c>
      <c r="F266" s="66">
        <v>1</v>
      </c>
      <c r="G266" s="66">
        <v>11</v>
      </c>
      <c r="H266" s="67">
        <f t="shared" si="4"/>
        <v>90.909090909090907</v>
      </c>
    </row>
    <row r="267" spans="1:8" x14ac:dyDescent="0.25">
      <c r="A267" s="41"/>
      <c r="B267" s="20"/>
      <c r="C267" s="27" t="s">
        <v>272</v>
      </c>
      <c r="D267" s="65" t="s">
        <v>275</v>
      </c>
      <c r="E267" s="66">
        <v>5</v>
      </c>
      <c r="F267" s="66"/>
      <c r="G267" s="66">
        <v>5</v>
      </c>
      <c r="H267" s="67">
        <f t="shared" si="4"/>
        <v>100</v>
      </c>
    </row>
    <row r="268" spans="1:8" x14ac:dyDescent="0.25">
      <c r="A268" s="41"/>
      <c r="B268" s="22"/>
      <c r="C268" s="22" t="s">
        <v>274</v>
      </c>
      <c r="D268" s="43" t="s">
        <v>275</v>
      </c>
      <c r="E268" s="57">
        <v>4</v>
      </c>
      <c r="F268" s="57"/>
      <c r="G268" s="57">
        <v>4</v>
      </c>
      <c r="H268" s="47">
        <f t="shared" si="4"/>
        <v>100</v>
      </c>
    </row>
    <row r="269" spans="1:8" x14ac:dyDescent="0.25">
      <c r="A269" s="41"/>
      <c r="B269" s="21" t="s">
        <v>42</v>
      </c>
      <c r="C269" s="21" t="s">
        <v>461</v>
      </c>
      <c r="D269" s="45" t="s">
        <v>278</v>
      </c>
      <c r="E269" s="58">
        <v>106</v>
      </c>
      <c r="F269" s="58">
        <v>13</v>
      </c>
      <c r="G269" s="58">
        <v>119</v>
      </c>
      <c r="H269" s="48">
        <f t="shared" si="4"/>
        <v>89.075630252100851</v>
      </c>
    </row>
    <row r="270" spans="1:8" x14ac:dyDescent="0.25">
      <c r="A270" s="41"/>
      <c r="B270" s="20"/>
      <c r="C270" s="27" t="s">
        <v>277</v>
      </c>
      <c r="D270" s="65" t="s">
        <v>278</v>
      </c>
      <c r="E270" s="66">
        <v>105</v>
      </c>
      <c r="F270" s="66">
        <v>35</v>
      </c>
      <c r="G270" s="66">
        <v>140</v>
      </c>
      <c r="H270" s="67">
        <f t="shared" si="4"/>
        <v>75</v>
      </c>
    </row>
    <row r="271" spans="1:8" x14ac:dyDescent="0.25">
      <c r="A271" s="41"/>
      <c r="B271" s="20"/>
      <c r="C271" s="27" t="s">
        <v>279</v>
      </c>
      <c r="D271" s="65" t="s">
        <v>278</v>
      </c>
      <c r="E271" s="66">
        <v>252</v>
      </c>
      <c r="F271" s="66">
        <v>52</v>
      </c>
      <c r="G271" s="66">
        <v>304</v>
      </c>
      <c r="H271" s="67">
        <f t="shared" si="4"/>
        <v>82.89473684210526</v>
      </c>
    </row>
    <row r="272" spans="1:8" x14ac:dyDescent="0.25">
      <c r="A272" s="41"/>
      <c r="B272" s="20"/>
      <c r="C272" s="27" t="s">
        <v>280</v>
      </c>
      <c r="D272" s="65" t="s">
        <v>278</v>
      </c>
      <c r="E272" s="66">
        <v>251</v>
      </c>
      <c r="F272" s="66">
        <v>33</v>
      </c>
      <c r="G272" s="66">
        <v>284</v>
      </c>
      <c r="H272" s="67">
        <f t="shared" si="4"/>
        <v>88.380281690140848</v>
      </c>
    </row>
    <row r="273" spans="1:8" x14ac:dyDescent="0.25">
      <c r="A273" s="41"/>
      <c r="B273" s="20"/>
      <c r="C273" s="27" t="s">
        <v>281</v>
      </c>
      <c r="D273" s="65" t="s">
        <v>278</v>
      </c>
      <c r="E273" s="66">
        <v>364</v>
      </c>
      <c r="F273" s="66">
        <v>30</v>
      </c>
      <c r="G273" s="66">
        <v>394</v>
      </c>
      <c r="H273" s="67">
        <f t="shared" si="4"/>
        <v>92.385786802030452</v>
      </c>
    </row>
    <row r="274" spans="1:8" x14ac:dyDescent="0.25">
      <c r="A274" s="41"/>
      <c r="B274" s="20"/>
      <c r="C274" s="27" t="s">
        <v>282</v>
      </c>
      <c r="D274" s="65" t="s">
        <v>278</v>
      </c>
      <c r="E274" s="66">
        <v>368</v>
      </c>
      <c r="F274" s="66">
        <v>103</v>
      </c>
      <c r="G274" s="66">
        <v>471</v>
      </c>
      <c r="H274" s="67">
        <f t="shared" si="4"/>
        <v>78.13163481953292</v>
      </c>
    </row>
    <row r="275" spans="1:8" x14ac:dyDescent="0.25">
      <c r="A275" s="41"/>
      <c r="B275" s="20"/>
      <c r="C275" s="27" t="s">
        <v>283</v>
      </c>
      <c r="D275" s="65" t="s">
        <v>278</v>
      </c>
      <c r="E275" s="66">
        <v>175</v>
      </c>
      <c r="F275" s="66">
        <v>111</v>
      </c>
      <c r="G275" s="66">
        <v>286</v>
      </c>
      <c r="H275" s="67">
        <f t="shared" si="4"/>
        <v>61.188811188811187</v>
      </c>
    </row>
    <row r="276" spans="1:8" x14ac:dyDescent="0.25">
      <c r="A276" s="41"/>
      <c r="B276" s="20"/>
      <c r="C276" s="27" t="s">
        <v>284</v>
      </c>
      <c r="D276" s="65" t="s">
        <v>278</v>
      </c>
      <c r="E276" s="66">
        <v>291</v>
      </c>
      <c r="F276" s="66">
        <v>57</v>
      </c>
      <c r="G276" s="66">
        <v>348</v>
      </c>
      <c r="H276" s="67">
        <f t="shared" si="4"/>
        <v>83.620689655172413</v>
      </c>
    </row>
    <row r="277" spans="1:8" x14ac:dyDescent="0.25">
      <c r="A277" s="41"/>
      <c r="B277" s="20"/>
      <c r="C277" s="27" t="s">
        <v>285</v>
      </c>
      <c r="D277" s="65" t="s">
        <v>278</v>
      </c>
      <c r="E277" s="66">
        <v>1</v>
      </c>
      <c r="F277" s="66">
        <v>3</v>
      </c>
      <c r="G277" s="66">
        <v>4</v>
      </c>
      <c r="H277" s="67">
        <f t="shared" ref="H277:H340" si="5">E277/G277*100</f>
        <v>25</v>
      </c>
    </row>
    <row r="278" spans="1:8" x14ac:dyDescent="0.25">
      <c r="A278" s="41"/>
      <c r="B278" s="20"/>
      <c r="C278" s="27" t="s">
        <v>286</v>
      </c>
      <c r="D278" s="65" t="s">
        <v>278</v>
      </c>
      <c r="E278" s="66">
        <v>218</v>
      </c>
      <c r="F278" s="66">
        <v>75</v>
      </c>
      <c r="G278" s="66">
        <v>293</v>
      </c>
      <c r="H278" s="67">
        <f t="shared" si="5"/>
        <v>74.402730375426614</v>
      </c>
    </row>
    <row r="279" spans="1:8" x14ac:dyDescent="0.25">
      <c r="A279" s="41"/>
      <c r="B279" s="20"/>
      <c r="C279" s="27" t="s">
        <v>514</v>
      </c>
      <c r="D279" s="65" t="s">
        <v>278</v>
      </c>
      <c r="E279" s="66">
        <v>40</v>
      </c>
      <c r="F279" s="66">
        <v>6</v>
      </c>
      <c r="G279" s="66">
        <v>46</v>
      </c>
      <c r="H279" s="67">
        <f t="shared" si="5"/>
        <v>86.956521739130437</v>
      </c>
    </row>
    <row r="280" spans="1:8" x14ac:dyDescent="0.25">
      <c r="A280" s="41"/>
      <c r="B280" s="20"/>
      <c r="C280" s="27" t="s">
        <v>287</v>
      </c>
      <c r="D280" s="65" t="s">
        <v>278</v>
      </c>
      <c r="E280" s="66">
        <v>197</v>
      </c>
      <c r="F280" s="66">
        <v>59</v>
      </c>
      <c r="G280" s="66">
        <v>256</v>
      </c>
      <c r="H280" s="67">
        <f t="shared" si="5"/>
        <v>76.953125</v>
      </c>
    </row>
    <row r="281" spans="1:8" x14ac:dyDescent="0.25">
      <c r="A281" s="41"/>
      <c r="B281" s="22"/>
      <c r="C281" s="22" t="s">
        <v>288</v>
      </c>
      <c r="D281" s="43" t="s">
        <v>278</v>
      </c>
      <c r="E281" s="57"/>
      <c r="F281" s="57">
        <v>1</v>
      </c>
      <c r="G281" s="57">
        <v>1</v>
      </c>
      <c r="H281" s="47"/>
    </row>
    <row r="282" spans="1:8" x14ac:dyDescent="0.25">
      <c r="A282" s="41"/>
      <c r="B282" s="21" t="s">
        <v>54</v>
      </c>
      <c r="C282" s="21" t="s">
        <v>282</v>
      </c>
      <c r="D282" s="45" t="s">
        <v>289</v>
      </c>
      <c r="E282" s="58">
        <v>1</v>
      </c>
      <c r="F282" s="58"/>
      <c r="G282" s="58">
        <v>1</v>
      </c>
      <c r="H282" s="48">
        <f t="shared" si="5"/>
        <v>100</v>
      </c>
    </row>
    <row r="283" spans="1:8" x14ac:dyDescent="0.25">
      <c r="A283" s="41"/>
      <c r="B283" s="20"/>
      <c r="C283" s="27" t="s">
        <v>290</v>
      </c>
      <c r="D283" s="65" t="s">
        <v>289</v>
      </c>
      <c r="E283" s="66">
        <v>1</v>
      </c>
      <c r="F283" s="66"/>
      <c r="G283" s="66">
        <v>1</v>
      </c>
      <c r="H283" s="67">
        <f t="shared" si="5"/>
        <v>100</v>
      </c>
    </row>
    <row r="284" spans="1:8" x14ac:dyDescent="0.25">
      <c r="A284" s="41"/>
      <c r="B284" s="22"/>
      <c r="C284" s="22" t="s">
        <v>287</v>
      </c>
      <c r="D284" s="43" t="s">
        <v>289</v>
      </c>
      <c r="E284" s="57">
        <v>1</v>
      </c>
      <c r="F284" s="57"/>
      <c r="G284" s="57">
        <v>1</v>
      </c>
      <c r="H284" s="47">
        <f t="shared" si="5"/>
        <v>100</v>
      </c>
    </row>
    <row r="285" spans="1:8" ht="15.75" thickBot="1" x14ac:dyDescent="0.3">
      <c r="A285" s="40"/>
      <c r="B285" s="26" t="s">
        <v>17</v>
      </c>
      <c r="C285" s="24" t="s">
        <v>266</v>
      </c>
      <c r="D285" s="18"/>
      <c r="E285" s="56">
        <v>18</v>
      </c>
      <c r="F285" s="56">
        <v>1</v>
      </c>
      <c r="G285" s="56">
        <v>19</v>
      </c>
      <c r="H285" s="46">
        <f t="shared" si="5"/>
        <v>94.73684210526315</v>
      </c>
    </row>
    <row r="286" spans="1:8" ht="15.75" thickBot="1" x14ac:dyDescent="0.3">
      <c r="A286" s="12" t="s">
        <v>291</v>
      </c>
      <c r="B286" s="12"/>
      <c r="C286" s="12"/>
      <c r="D286" s="12"/>
      <c r="E286" s="14">
        <v>5031</v>
      </c>
      <c r="F286" s="14">
        <v>1460</v>
      </c>
      <c r="G286" s="14">
        <v>6491</v>
      </c>
      <c r="H286" s="17">
        <f t="shared" si="5"/>
        <v>77.507317824680328</v>
      </c>
    </row>
    <row r="287" spans="1:8" x14ac:dyDescent="0.25">
      <c r="A287" s="41" t="s">
        <v>11</v>
      </c>
      <c r="B287" s="25" t="s">
        <v>20</v>
      </c>
      <c r="C287" s="25" t="s">
        <v>292</v>
      </c>
      <c r="D287" s="18" t="s">
        <v>298</v>
      </c>
      <c r="E287" s="56">
        <v>129</v>
      </c>
      <c r="F287" s="56">
        <v>154</v>
      </c>
      <c r="G287" s="56">
        <v>283</v>
      </c>
      <c r="H287" s="48">
        <f t="shared" si="5"/>
        <v>45.583038869257955</v>
      </c>
    </row>
    <row r="288" spans="1:8" x14ac:dyDescent="0.25">
      <c r="A288" s="41"/>
      <c r="B288" s="20"/>
      <c r="C288" s="27" t="s">
        <v>299</v>
      </c>
      <c r="D288" s="65" t="s">
        <v>300</v>
      </c>
      <c r="E288" s="66">
        <v>276</v>
      </c>
      <c r="F288" s="66">
        <v>171</v>
      </c>
      <c r="G288" s="66">
        <v>447</v>
      </c>
      <c r="H288" s="67">
        <f t="shared" si="5"/>
        <v>61.744966442953022</v>
      </c>
    </row>
    <row r="289" spans="1:8" x14ac:dyDescent="0.25">
      <c r="A289" s="41"/>
      <c r="B289" s="20"/>
      <c r="C289" s="27" t="s">
        <v>301</v>
      </c>
      <c r="D289" s="65" t="s">
        <v>300</v>
      </c>
      <c r="E289" s="66">
        <v>211</v>
      </c>
      <c r="F289" s="66">
        <v>90</v>
      </c>
      <c r="G289" s="66">
        <v>301</v>
      </c>
      <c r="H289" s="67">
        <f t="shared" si="5"/>
        <v>70.099667774086384</v>
      </c>
    </row>
    <row r="290" spans="1:8" x14ac:dyDescent="0.25">
      <c r="A290" s="41"/>
      <c r="B290" s="20"/>
      <c r="C290" s="27" t="s">
        <v>493</v>
      </c>
      <c r="D290" s="65" t="s">
        <v>300</v>
      </c>
      <c r="E290" s="66">
        <v>129</v>
      </c>
      <c r="F290" s="66">
        <v>26</v>
      </c>
      <c r="G290" s="66">
        <v>155</v>
      </c>
      <c r="H290" s="67">
        <f t="shared" si="5"/>
        <v>83.225806451612911</v>
      </c>
    </row>
    <row r="291" spans="1:8" x14ac:dyDescent="0.25">
      <c r="A291" s="41"/>
      <c r="B291" s="20"/>
      <c r="C291" s="27" t="s">
        <v>302</v>
      </c>
      <c r="D291" s="65" t="s">
        <v>23</v>
      </c>
      <c r="E291" s="66">
        <v>318</v>
      </c>
      <c r="F291" s="66">
        <v>151</v>
      </c>
      <c r="G291" s="66">
        <v>469</v>
      </c>
      <c r="H291" s="67">
        <f t="shared" si="5"/>
        <v>67.803837953091687</v>
      </c>
    </row>
    <row r="292" spans="1:8" x14ac:dyDescent="0.25">
      <c r="A292" s="41"/>
      <c r="B292" s="20"/>
      <c r="C292" s="27" t="s">
        <v>293</v>
      </c>
      <c r="D292" s="65" t="s">
        <v>303</v>
      </c>
      <c r="E292" s="66">
        <v>106</v>
      </c>
      <c r="F292" s="66">
        <v>183</v>
      </c>
      <c r="G292" s="66">
        <v>289</v>
      </c>
      <c r="H292" s="67">
        <f t="shared" si="5"/>
        <v>36.678200692041521</v>
      </c>
    </row>
    <row r="293" spans="1:8" x14ac:dyDescent="0.25">
      <c r="A293" s="41"/>
      <c r="B293" s="20"/>
      <c r="C293" s="27" t="s">
        <v>304</v>
      </c>
      <c r="D293" s="65" t="s">
        <v>303</v>
      </c>
      <c r="E293" s="66">
        <v>77</v>
      </c>
      <c r="F293" s="66">
        <v>145</v>
      </c>
      <c r="G293" s="66">
        <v>222</v>
      </c>
      <c r="H293" s="67">
        <f t="shared" si="5"/>
        <v>34.684684684684683</v>
      </c>
    </row>
    <row r="294" spans="1:8" x14ac:dyDescent="0.25">
      <c r="A294" s="41"/>
      <c r="B294" s="20"/>
      <c r="C294" s="27" t="s">
        <v>515</v>
      </c>
      <c r="D294" s="65" t="s">
        <v>315</v>
      </c>
      <c r="E294" s="66">
        <v>15</v>
      </c>
      <c r="F294" s="66">
        <v>19</v>
      </c>
      <c r="G294" s="66">
        <v>34</v>
      </c>
      <c r="H294" s="67">
        <f t="shared" si="5"/>
        <v>44.117647058823529</v>
      </c>
    </row>
    <row r="295" spans="1:8" x14ac:dyDescent="0.25">
      <c r="A295" s="41"/>
      <c r="B295" s="20"/>
      <c r="C295" s="27" t="s">
        <v>294</v>
      </c>
      <c r="D295" s="65" t="s">
        <v>298</v>
      </c>
      <c r="E295" s="66">
        <v>171</v>
      </c>
      <c r="F295" s="66">
        <v>525</v>
      </c>
      <c r="G295" s="66">
        <v>696</v>
      </c>
      <c r="H295" s="67">
        <f t="shared" si="5"/>
        <v>24.568965517241377</v>
      </c>
    </row>
    <row r="296" spans="1:8" x14ac:dyDescent="0.25">
      <c r="A296" s="41"/>
      <c r="B296" s="20"/>
      <c r="C296" s="27" t="s">
        <v>305</v>
      </c>
      <c r="D296" s="65" t="s">
        <v>306</v>
      </c>
      <c r="E296" s="66">
        <v>93</v>
      </c>
      <c r="F296" s="66">
        <v>637</v>
      </c>
      <c r="G296" s="66">
        <v>730</v>
      </c>
      <c r="H296" s="67">
        <f t="shared" si="5"/>
        <v>12.739726027397261</v>
      </c>
    </row>
    <row r="297" spans="1:8" x14ac:dyDescent="0.25">
      <c r="A297" s="41"/>
      <c r="B297" s="20"/>
      <c r="C297" s="27" t="s">
        <v>295</v>
      </c>
      <c r="D297" s="65" t="s">
        <v>307</v>
      </c>
      <c r="E297" s="66">
        <v>193</v>
      </c>
      <c r="F297" s="66">
        <v>290</v>
      </c>
      <c r="G297" s="66">
        <v>483</v>
      </c>
      <c r="H297" s="67">
        <f t="shared" si="5"/>
        <v>39.958592132505174</v>
      </c>
    </row>
    <row r="298" spans="1:8" x14ac:dyDescent="0.25">
      <c r="A298" s="41"/>
      <c r="B298" s="20"/>
      <c r="C298" s="27" t="s">
        <v>308</v>
      </c>
      <c r="D298" s="65" t="s">
        <v>298</v>
      </c>
      <c r="E298" s="66">
        <v>62</v>
      </c>
      <c r="F298" s="66">
        <v>34</v>
      </c>
      <c r="G298" s="66">
        <v>96</v>
      </c>
      <c r="H298" s="67">
        <f t="shared" si="5"/>
        <v>64.583333333333343</v>
      </c>
    </row>
    <row r="299" spans="1:8" x14ac:dyDescent="0.25">
      <c r="A299" s="41"/>
      <c r="B299" s="20"/>
      <c r="C299" s="27" t="s">
        <v>309</v>
      </c>
      <c r="D299" s="65" t="s">
        <v>303</v>
      </c>
      <c r="E299" s="66">
        <v>18</v>
      </c>
      <c r="F299" s="66">
        <v>63</v>
      </c>
      <c r="G299" s="66">
        <v>81</v>
      </c>
      <c r="H299" s="67">
        <f t="shared" si="5"/>
        <v>22.222222222222221</v>
      </c>
    </row>
    <row r="300" spans="1:8" x14ac:dyDescent="0.25">
      <c r="A300" s="41"/>
      <c r="B300" s="20"/>
      <c r="C300" s="27" t="s">
        <v>310</v>
      </c>
      <c r="D300" s="65" t="s">
        <v>311</v>
      </c>
      <c r="E300" s="66"/>
      <c r="F300" s="66">
        <v>1</v>
      </c>
      <c r="G300" s="66">
        <v>1</v>
      </c>
      <c r="H300" s="67"/>
    </row>
    <row r="301" spans="1:8" x14ac:dyDescent="0.25">
      <c r="A301" s="41"/>
      <c r="B301" s="20"/>
      <c r="C301" s="27" t="s">
        <v>312</v>
      </c>
      <c r="D301" s="65" t="s">
        <v>313</v>
      </c>
      <c r="E301" s="66">
        <v>84</v>
      </c>
      <c r="F301" s="66">
        <v>89</v>
      </c>
      <c r="G301" s="66">
        <v>173</v>
      </c>
      <c r="H301" s="67">
        <f t="shared" si="5"/>
        <v>48.554913294797686</v>
      </c>
    </row>
    <row r="302" spans="1:8" x14ac:dyDescent="0.25">
      <c r="A302" s="41"/>
      <c r="B302" s="20"/>
      <c r="C302" s="27" t="s">
        <v>314</v>
      </c>
      <c r="D302" s="65" t="s">
        <v>315</v>
      </c>
      <c r="E302" s="66">
        <v>51</v>
      </c>
      <c r="F302" s="66">
        <v>132</v>
      </c>
      <c r="G302" s="66">
        <v>183</v>
      </c>
      <c r="H302" s="67">
        <f t="shared" si="5"/>
        <v>27.868852459016392</v>
      </c>
    </row>
    <row r="303" spans="1:8" x14ac:dyDescent="0.25">
      <c r="A303" s="41"/>
      <c r="B303" s="20"/>
      <c r="C303" s="27" t="s">
        <v>296</v>
      </c>
      <c r="D303" s="65" t="s">
        <v>313</v>
      </c>
      <c r="E303" s="66">
        <v>73</v>
      </c>
      <c r="F303" s="66">
        <v>57</v>
      </c>
      <c r="G303" s="66">
        <v>130</v>
      </c>
      <c r="H303" s="67">
        <f t="shared" si="5"/>
        <v>56.153846153846153</v>
      </c>
    </row>
    <row r="304" spans="1:8" x14ac:dyDescent="0.25">
      <c r="A304" s="41"/>
      <c r="B304" s="20"/>
      <c r="C304" s="27" t="s">
        <v>492</v>
      </c>
      <c r="D304" s="65" t="s">
        <v>313</v>
      </c>
      <c r="E304" s="66">
        <v>73</v>
      </c>
      <c r="F304" s="66">
        <v>91</v>
      </c>
      <c r="G304" s="66">
        <v>164</v>
      </c>
      <c r="H304" s="67">
        <f t="shared" si="5"/>
        <v>44.512195121951223</v>
      </c>
    </row>
    <row r="305" spans="1:8" x14ac:dyDescent="0.25">
      <c r="A305" s="41"/>
      <c r="B305" s="20"/>
      <c r="C305" s="27" t="s">
        <v>316</v>
      </c>
      <c r="D305" s="65" t="s">
        <v>317</v>
      </c>
      <c r="E305" s="66">
        <v>1</v>
      </c>
      <c r="F305" s="66">
        <v>2</v>
      </c>
      <c r="G305" s="66">
        <v>3</v>
      </c>
      <c r="H305" s="67">
        <f t="shared" si="5"/>
        <v>33.333333333333329</v>
      </c>
    </row>
    <row r="306" spans="1:8" x14ac:dyDescent="0.25">
      <c r="A306" s="41"/>
      <c r="B306" s="20"/>
      <c r="C306" s="27" t="s">
        <v>318</v>
      </c>
      <c r="D306" s="65" t="s">
        <v>317</v>
      </c>
      <c r="E306" s="66">
        <v>109</v>
      </c>
      <c r="F306" s="66">
        <v>180</v>
      </c>
      <c r="G306" s="66">
        <v>289</v>
      </c>
      <c r="H306" s="67">
        <f t="shared" si="5"/>
        <v>37.716262975778548</v>
      </c>
    </row>
    <row r="307" spans="1:8" x14ac:dyDescent="0.25">
      <c r="A307" s="41"/>
      <c r="B307" s="20"/>
      <c r="C307" s="27" t="s">
        <v>319</v>
      </c>
      <c r="D307" s="65" t="s">
        <v>317</v>
      </c>
      <c r="E307" s="66">
        <v>322</v>
      </c>
      <c r="F307" s="66">
        <v>428</v>
      </c>
      <c r="G307" s="66">
        <v>750</v>
      </c>
      <c r="H307" s="67">
        <f t="shared" si="5"/>
        <v>42.933333333333337</v>
      </c>
    </row>
    <row r="308" spans="1:8" x14ac:dyDescent="0.25">
      <c r="A308" s="41"/>
      <c r="B308" s="22"/>
      <c r="C308" s="20" t="s">
        <v>320</v>
      </c>
      <c r="D308" s="18" t="s">
        <v>317</v>
      </c>
      <c r="E308" s="56"/>
      <c r="F308" s="56">
        <v>1</v>
      </c>
      <c r="G308" s="56">
        <v>1</v>
      </c>
      <c r="H308" s="47"/>
    </row>
    <row r="309" spans="1:8" x14ac:dyDescent="0.25">
      <c r="A309" s="41"/>
      <c r="B309" s="21" t="s">
        <v>37</v>
      </c>
      <c r="C309" s="21" t="s">
        <v>292</v>
      </c>
      <c r="D309" s="45" t="s">
        <v>321</v>
      </c>
      <c r="E309" s="58">
        <v>1</v>
      </c>
      <c r="F309" s="58"/>
      <c r="G309" s="58">
        <v>1</v>
      </c>
      <c r="H309" s="48">
        <f t="shared" si="5"/>
        <v>100</v>
      </c>
    </row>
    <row r="310" spans="1:8" x14ac:dyDescent="0.25">
      <c r="A310" s="41"/>
      <c r="B310" s="20"/>
      <c r="C310" s="27" t="s">
        <v>294</v>
      </c>
      <c r="D310" s="65" t="s">
        <v>321</v>
      </c>
      <c r="E310" s="66"/>
      <c r="F310" s="66">
        <v>1</v>
      </c>
      <c r="G310" s="66">
        <v>1</v>
      </c>
      <c r="H310" s="67"/>
    </row>
    <row r="311" spans="1:8" x14ac:dyDescent="0.25">
      <c r="A311" s="41"/>
      <c r="B311" s="20"/>
      <c r="C311" s="27" t="s">
        <v>305</v>
      </c>
      <c r="D311" s="65" t="s">
        <v>322</v>
      </c>
      <c r="E311" s="66"/>
      <c r="F311" s="66">
        <v>1</v>
      </c>
      <c r="G311" s="66">
        <v>1</v>
      </c>
      <c r="H311" s="67"/>
    </row>
    <row r="312" spans="1:8" x14ac:dyDescent="0.25">
      <c r="A312" s="41"/>
      <c r="B312" s="20"/>
      <c r="C312" s="27" t="s">
        <v>295</v>
      </c>
      <c r="D312" s="65" t="s">
        <v>323</v>
      </c>
      <c r="E312" s="66"/>
      <c r="F312" s="66">
        <v>1</v>
      </c>
      <c r="G312" s="66">
        <v>1</v>
      </c>
      <c r="H312" s="67"/>
    </row>
    <row r="313" spans="1:8" x14ac:dyDescent="0.25">
      <c r="A313" s="41"/>
      <c r="B313" s="20"/>
      <c r="C313" s="27" t="s">
        <v>324</v>
      </c>
      <c r="D313" s="65" t="s">
        <v>325</v>
      </c>
      <c r="E313" s="66">
        <v>1</v>
      </c>
      <c r="F313" s="66">
        <v>1</v>
      </c>
      <c r="G313" s="66">
        <v>2</v>
      </c>
      <c r="H313" s="67">
        <f t="shared" si="5"/>
        <v>50</v>
      </c>
    </row>
    <row r="314" spans="1:8" x14ac:dyDescent="0.25">
      <c r="A314" s="41"/>
      <c r="B314" s="22"/>
      <c r="C314" s="22" t="s">
        <v>314</v>
      </c>
      <c r="D314" s="43" t="s">
        <v>326</v>
      </c>
      <c r="E314" s="57"/>
      <c r="F314" s="57">
        <v>1</v>
      </c>
      <c r="G314" s="57">
        <v>1</v>
      </c>
      <c r="H314" s="47"/>
    </row>
    <row r="315" spans="1:8" x14ac:dyDescent="0.25">
      <c r="A315" s="41"/>
      <c r="B315" s="21" t="s">
        <v>42</v>
      </c>
      <c r="C315" s="21" t="s">
        <v>327</v>
      </c>
      <c r="D315" s="45" t="s">
        <v>476</v>
      </c>
      <c r="E315" s="58">
        <v>80</v>
      </c>
      <c r="F315" s="58">
        <v>117</v>
      </c>
      <c r="G315" s="58">
        <v>197</v>
      </c>
      <c r="H315" s="48">
        <f t="shared" si="5"/>
        <v>40.609137055837564</v>
      </c>
    </row>
    <row r="316" spans="1:8" x14ac:dyDescent="0.25">
      <c r="A316" s="41"/>
      <c r="B316" s="20"/>
      <c r="C316" s="27" t="s">
        <v>328</v>
      </c>
      <c r="D316" s="65" t="s">
        <v>329</v>
      </c>
      <c r="E316" s="66">
        <v>74</v>
      </c>
      <c r="F316" s="66">
        <v>44</v>
      </c>
      <c r="G316" s="66">
        <v>118</v>
      </c>
      <c r="H316" s="67">
        <f t="shared" si="5"/>
        <v>62.711864406779661</v>
      </c>
    </row>
    <row r="317" spans="1:8" x14ac:dyDescent="0.25">
      <c r="A317" s="41"/>
      <c r="B317" s="20"/>
      <c r="C317" s="27" t="s">
        <v>330</v>
      </c>
      <c r="D317" s="65" t="s">
        <v>329</v>
      </c>
      <c r="E317" s="66">
        <v>2</v>
      </c>
      <c r="F317" s="66">
        <v>1</v>
      </c>
      <c r="G317" s="66">
        <v>3</v>
      </c>
      <c r="H317" s="67">
        <f t="shared" si="5"/>
        <v>66.666666666666657</v>
      </c>
    </row>
    <row r="318" spans="1:8" x14ac:dyDescent="0.25">
      <c r="A318" s="41"/>
      <c r="B318" s="20"/>
      <c r="C318" s="27" t="s">
        <v>331</v>
      </c>
      <c r="D318" s="65" t="s">
        <v>329</v>
      </c>
      <c r="E318" s="66">
        <v>107</v>
      </c>
      <c r="F318" s="66">
        <v>11</v>
      </c>
      <c r="G318" s="66">
        <v>118</v>
      </c>
      <c r="H318" s="67">
        <f t="shared" si="5"/>
        <v>90.677966101694921</v>
      </c>
    </row>
    <row r="319" spans="1:8" x14ac:dyDescent="0.25">
      <c r="A319" s="41"/>
      <c r="B319" s="20"/>
      <c r="C319" s="27" t="s">
        <v>332</v>
      </c>
      <c r="D319" s="65" t="s">
        <v>333</v>
      </c>
      <c r="E319" s="66">
        <v>87</v>
      </c>
      <c r="F319" s="66">
        <v>69</v>
      </c>
      <c r="G319" s="66">
        <v>156</v>
      </c>
      <c r="H319" s="67">
        <f t="shared" si="5"/>
        <v>55.769230769230774</v>
      </c>
    </row>
    <row r="320" spans="1:8" x14ac:dyDescent="0.25">
      <c r="A320" s="41"/>
      <c r="B320" s="20"/>
      <c r="C320" s="27" t="s">
        <v>293</v>
      </c>
      <c r="D320" s="65" t="s">
        <v>334</v>
      </c>
      <c r="E320" s="66">
        <v>50</v>
      </c>
      <c r="F320" s="66">
        <v>89</v>
      </c>
      <c r="G320" s="66">
        <v>139</v>
      </c>
      <c r="H320" s="67">
        <f t="shared" si="5"/>
        <v>35.97122302158273</v>
      </c>
    </row>
    <row r="321" spans="1:8" x14ac:dyDescent="0.25">
      <c r="A321" s="41"/>
      <c r="B321" s="20"/>
      <c r="C321" s="27" t="s">
        <v>304</v>
      </c>
      <c r="D321" s="65" t="s">
        <v>335</v>
      </c>
      <c r="E321" s="66">
        <v>31</v>
      </c>
      <c r="F321" s="66">
        <v>68</v>
      </c>
      <c r="G321" s="66">
        <v>99</v>
      </c>
      <c r="H321" s="67">
        <f t="shared" si="5"/>
        <v>31.313131313131315</v>
      </c>
    </row>
    <row r="322" spans="1:8" x14ac:dyDescent="0.25">
      <c r="A322" s="41"/>
      <c r="B322" s="20"/>
      <c r="C322" s="27" t="s">
        <v>516</v>
      </c>
      <c r="D322" s="65" t="s">
        <v>517</v>
      </c>
      <c r="E322" s="66">
        <v>9</v>
      </c>
      <c r="F322" s="66">
        <v>20</v>
      </c>
      <c r="G322" s="66">
        <v>29</v>
      </c>
      <c r="H322" s="67">
        <f t="shared" si="5"/>
        <v>31.03448275862069</v>
      </c>
    </row>
    <row r="323" spans="1:8" x14ac:dyDescent="0.25">
      <c r="A323" s="41"/>
      <c r="B323" s="20"/>
      <c r="C323" s="27" t="s">
        <v>463</v>
      </c>
      <c r="D323" s="65" t="s">
        <v>345</v>
      </c>
      <c r="E323" s="66">
        <v>36</v>
      </c>
      <c r="F323" s="66">
        <v>137</v>
      </c>
      <c r="G323" s="66">
        <v>173</v>
      </c>
      <c r="H323" s="67">
        <f t="shared" si="5"/>
        <v>20.809248554913296</v>
      </c>
    </row>
    <row r="324" spans="1:8" x14ac:dyDescent="0.25">
      <c r="A324" s="41"/>
      <c r="B324" s="20"/>
      <c r="C324" s="27" t="s">
        <v>336</v>
      </c>
      <c r="D324" s="65" t="s">
        <v>337</v>
      </c>
      <c r="E324" s="66">
        <v>21</v>
      </c>
      <c r="F324" s="66">
        <v>112</v>
      </c>
      <c r="G324" s="66">
        <v>133</v>
      </c>
      <c r="H324" s="67">
        <f t="shared" si="5"/>
        <v>15.789473684210526</v>
      </c>
    </row>
    <row r="325" spans="1:8" x14ac:dyDescent="0.25">
      <c r="A325" s="41"/>
      <c r="B325" s="20"/>
      <c r="C325" s="27" t="s">
        <v>338</v>
      </c>
      <c r="D325" s="65" t="s">
        <v>518</v>
      </c>
      <c r="E325" s="66">
        <v>47</v>
      </c>
      <c r="F325" s="66">
        <v>86</v>
      </c>
      <c r="G325" s="66">
        <v>133</v>
      </c>
      <c r="H325" s="67">
        <f t="shared" si="5"/>
        <v>35.338345864661655</v>
      </c>
    </row>
    <row r="326" spans="1:8" x14ac:dyDescent="0.25">
      <c r="A326" s="41"/>
      <c r="B326" s="20"/>
      <c r="C326" s="27" t="s">
        <v>338</v>
      </c>
      <c r="D326" s="65" t="s">
        <v>339</v>
      </c>
      <c r="E326" s="66">
        <v>75</v>
      </c>
      <c r="F326" s="66">
        <v>132</v>
      </c>
      <c r="G326" s="66">
        <v>207</v>
      </c>
      <c r="H326" s="67">
        <f t="shared" si="5"/>
        <v>36.231884057971016</v>
      </c>
    </row>
    <row r="327" spans="1:8" x14ac:dyDescent="0.25">
      <c r="A327" s="41"/>
      <c r="B327" s="20"/>
      <c r="C327" s="27" t="s">
        <v>494</v>
      </c>
      <c r="D327" s="65" t="s">
        <v>351</v>
      </c>
      <c r="E327" s="66">
        <v>35</v>
      </c>
      <c r="F327" s="66">
        <v>34</v>
      </c>
      <c r="G327" s="66">
        <v>69</v>
      </c>
      <c r="H327" s="67">
        <f t="shared" si="5"/>
        <v>50.724637681159422</v>
      </c>
    </row>
    <row r="328" spans="1:8" x14ac:dyDescent="0.25">
      <c r="A328" s="41"/>
      <c r="B328" s="20"/>
      <c r="C328" s="27" t="s">
        <v>294</v>
      </c>
      <c r="D328" s="65" t="s">
        <v>340</v>
      </c>
      <c r="E328" s="66">
        <v>1</v>
      </c>
      <c r="F328" s="66">
        <v>3</v>
      </c>
      <c r="G328" s="66">
        <v>4</v>
      </c>
      <c r="H328" s="67">
        <f t="shared" si="5"/>
        <v>25</v>
      </c>
    </row>
    <row r="329" spans="1:8" x14ac:dyDescent="0.25">
      <c r="A329" s="41"/>
      <c r="B329" s="20"/>
      <c r="C329" s="27" t="s">
        <v>464</v>
      </c>
      <c r="D329" s="65" t="s">
        <v>342</v>
      </c>
      <c r="E329" s="66">
        <v>33</v>
      </c>
      <c r="F329" s="66">
        <v>50</v>
      </c>
      <c r="G329" s="66">
        <v>83</v>
      </c>
      <c r="H329" s="67">
        <f t="shared" si="5"/>
        <v>39.75903614457831</v>
      </c>
    </row>
    <row r="330" spans="1:8" x14ac:dyDescent="0.25">
      <c r="A330" s="41"/>
      <c r="B330" s="20"/>
      <c r="C330" s="27" t="s">
        <v>341</v>
      </c>
      <c r="D330" s="65" t="s">
        <v>342</v>
      </c>
      <c r="E330" s="66">
        <v>6</v>
      </c>
      <c r="F330" s="66">
        <v>4</v>
      </c>
      <c r="G330" s="66">
        <v>10</v>
      </c>
      <c r="H330" s="67">
        <f t="shared" si="5"/>
        <v>60</v>
      </c>
    </row>
    <row r="331" spans="1:8" x14ac:dyDescent="0.25">
      <c r="A331" s="41"/>
      <c r="B331" s="20"/>
      <c r="C331" s="27" t="s">
        <v>343</v>
      </c>
      <c r="D331" s="65" t="s">
        <v>344</v>
      </c>
      <c r="E331" s="66">
        <v>20</v>
      </c>
      <c r="F331" s="66">
        <v>33</v>
      </c>
      <c r="G331" s="66">
        <v>53</v>
      </c>
      <c r="H331" s="67">
        <f t="shared" si="5"/>
        <v>37.735849056603776</v>
      </c>
    </row>
    <row r="332" spans="1:8" x14ac:dyDescent="0.25">
      <c r="A332" s="41"/>
      <c r="B332" s="20"/>
      <c r="C332" s="27" t="s">
        <v>305</v>
      </c>
      <c r="D332" s="65" t="s">
        <v>345</v>
      </c>
      <c r="E332" s="66">
        <v>6</v>
      </c>
      <c r="F332" s="66">
        <v>20</v>
      </c>
      <c r="G332" s="66">
        <v>26</v>
      </c>
      <c r="H332" s="67">
        <f t="shared" si="5"/>
        <v>23.076923076923077</v>
      </c>
    </row>
    <row r="333" spans="1:8" x14ac:dyDescent="0.25">
      <c r="A333" s="41"/>
      <c r="B333" s="20"/>
      <c r="C333" s="27" t="s">
        <v>465</v>
      </c>
      <c r="D333" s="65" t="s">
        <v>329</v>
      </c>
      <c r="E333" s="66">
        <v>63</v>
      </c>
      <c r="F333" s="66">
        <v>28</v>
      </c>
      <c r="G333" s="66">
        <v>91</v>
      </c>
      <c r="H333" s="67">
        <f t="shared" si="5"/>
        <v>69.230769230769226</v>
      </c>
    </row>
    <row r="334" spans="1:8" x14ac:dyDescent="0.25">
      <c r="A334" s="41"/>
      <c r="B334" s="20"/>
      <c r="C334" s="27" t="s">
        <v>295</v>
      </c>
      <c r="D334" s="65" t="s">
        <v>346</v>
      </c>
      <c r="E334" s="66">
        <v>11</v>
      </c>
      <c r="F334" s="66">
        <v>35</v>
      </c>
      <c r="G334" s="66">
        <v>46</v>
      </c>
      <c r="H334" s="67">
        <f t="shared" si="5"/>
        <v>23.913043478260871</v>
      </c>
    </row>
    <row r="335" spans="1:8" x14ac:dyDescent="0.25">
      <c r="A335" s="41"/>
      <c r="B335" s="20"/>
      <c r="C335" s="27" t="s">
        <v>519</v>
      </c>
      <c r="D335" s="65" t="s">
        <v>520</v>
      </c>
      <c r="E335" s="66">
        <v>7</v>
      </c>
      <c r="F335" s="66">
        <v>14</v>
      </c>
      <c r="G335" s="66">
        <v>21</v>
      </c>
      <c r="H335" s="67">
        <f t="shared" si="5"/>
        <v>33.333333333333329</v>
      </c>
    </row>
    <row r="336" spans="1:8" x14ac:dyDescent="0.25">
      <c r="A336" s="41"/>
      <c r="B336" s="20"/>
      <c r="C336" s="27" t="s">
        <v>495</v>
      </c>
      <c r="D336" s="65" t="s">
        <v>346</v>
      </c>
      <c r="E336" s="66">
        <v>57</v>
      </c>
      <c r="F336" s="66">
        <v>87</v>
      </c>
      <c r="G336" s="66">
        <v>144</v>
      </c>
      <c r="H336" s="67">
        <f t="shared" si="5"/>
        <v>39.583333333333329</v>
      </c>
    </row>
    <row r="337" spans="1:8" x14ac:dyDescent="0.25">
      <c r="A337" s="41"/>
      <c r="B337" s="20"/>
      <c r="C337" s="27" t="s">
        <v>347</v>
      </c>
      <c r="D337" s="65" t="s">
        <v>329</v>
      </c>
      <c r="E337" s="66">
        <v>94</v>
      </c>
      <c r="F337" s="66">
        <v>44</v>
      </c>
      <c r="G337" s="66">
        <v>138</v>
      </c>
      <c r="H337" s="67">
        <f t="shared" si="5"/>
        <v>68.115942028985515</v>
      </c>
    </row>
    <row r="338" spans="1:8" x14ac:dyDescent="0.25">
      <c r="A338" s="41"/>
      <c r="B338" s="20"/>
      <c r="C338" s="27" t="s">
        <v>348</v>
      </c>
      <c r="D338" s="65" t="s">
        <v>340</v>
      </c>
      <c r="E338" s="66">
        <v>66</v>
      </c>
      <c r="F338" s="66">
        <v>187</v>
      </c>
      <c r="G338" s="66">
        <v>253</v>
      </c>
      <c r="H338" s="67">
        <f t="shared" si="5"/>
        <v>26.086956521739129</v>
      </c>
    </row>
    <row r="339" spans="1:8" x14ac:dyDescent="0.25">
      <c r="A339" s="41"/>
      <c r="B339" s="20"/>
      <c r="C339" s="27" t="s">
        <v>349</v>
      </c>
      <c r="D339" s="65" t="s">
        <v>340</v>
      </c>
      <c r="E339" s="66">
        <v>52</v>
      </c>
      <c r="F339" s="66">
        <v>125</v>
      </c>
      <c r="G339" s="66">
        <v>177</v>
      </c>
      <c r="H339" s="67">
        <f t="shared" si="5"/>
        <v>29.378531073446329</v>
      </c>
    </row>
    <row r="340" spans="1:8" x14ac:dyDescent="0.25">
      <c r="A340" s="41"/>
      <c r="B340" s="20"/>
      <c r="C340" s="27" t="s">
        <v>309</v>
      </c>
      <c r="D340" s="65" t="s">
        <v>175</v>
      </c>
      <c r="E340" s="66">
        <v>6</v>
      </c>
      <c r="F340" s="66">
        <v>29</v>
      </c>
      <c r="G340" s="66">
        <v>35</v>
      </c>
      <c r="H340" s="67">
        <f t="shared" si="5"/>
        <v>17.142857142857142</v>
      </c>
    </row>
    <row r="341" spans="1:8" x14ac:dyDescent="0.25">
      <c r="A341" s="41"/>
      <c r="B341" s="20"/>
      <c r="C341" s="27" t="s">
        <v>350</v>
      </c>
      <c r="D341" s="65" t="s">
        <v>351</v>
      </c>
      <c r="E341" s="66">
        <v>6</v>
      </c>
      <c r="F341" s="66">
        <v>11</v>
      </c>
      <c r="G341" s="66">
        <v>17</v>
      </c>
      <c r="H341" s="67">
        <f t="shared" ref="H341:H404" si="6">E341/G341*100</f>
        <v>35.294117647058826</v>
      </c>
    </row>
    <row r="342" spans="1:8" x14ac:dyDescent="0.25">
      <c r="A342" s="41"/>
      <c r="B342" s="20"/>
      <c r="C342" s="27" t="s">
        <v>352</v>
      </c>
      <c r="D342" s="65" t="s">
        <v>353</v>
      </c>
      <c r="E342" s="66">
        <v>138</v>
      </c>
      <c r="F342" s="66">
        <v>144</v>
      </c>
      <c r="G342" s="66">
        <v>282</v>
      </c>
      <c r="H342" s="67">
        <f t="shared" si="6"/>
        <v>48.936170212765958</v>
      </c>
    </row>
    <row r="343" spans="1:8" x14ac:dyDescent="0.25">
      <c r="A343" s="41"/>
      <c r="B343" s="22"/>
      <c r="C343" s="22" t="s">
        <v>466</v>
      </c>
      <c r="D343" s="43" t="s">
        <v>335</v>
      </c>
      <c r="E343" s="57">
        <v>49</v>
      </c>
      <c r="F343" s="57">
        <v>31</v>
      </c>
      <c r="G343" s="57">
        <v>80</v>
      </c>
      <c r="H343" s="47">
        <f t="shared" si="6"/>
        <v>61.250000000000007</v>
      </c>
    </row>
    <row r="344" spans="1:8" x14ac:dyDescent="0.25">
      <c r="A344" s="41"/>
      <c r="B344" s="21" t="s">
        <v>54</v>
      </c>
      <c r="C344" s="21" t="s">
        <v>294</v>
      </c>
      <c r="D344" s="45" t="s">
        <v>354</v>
      </c>
      <c r="E344" s="58"/>
      <c r="F344" s="58">
        <v>2</v>
      </c>
      <c r="G344" s="58">
        <v>2</v>
      </c>
      <c r="H344" s="48"/>
    </row>
    <row r="345" spans="1:8" x14ac:dyDescent="0.25">
      <c r="A345" s="41"/>
      <c r="B345" s="22"/>
      <c r="C345" s="28" t="s">
        <v>355</v>
      </c>
      <c r="D345" s="78" t="s">
        <v>356</v>
      </c>
      <c r="E345" s="79"/>
      <c r="F345" s="79">
        <v>1</v>
      </c>
      <c r="G345" s="79">
        <v>1</v>
      </c>
      <c r="H345" s="81"/>
    </row>
    <row r="346" spans="1:8" x14ac:dyDescent="0.25">
      <c r="A346" s="41"/>
      <c r="B346" s="21" t="s">
        <v>17</v>
      </c>
      <c r="C346" s="20" t="s">
        <v>292</v>
      </c>
      <c r="D346" s="18"/>
      <c r="E346" s="56">
        <v>2</v>
      </c>
      <c r="F346" s="56">
        <v>2</v>
      </c>
      <c r="G346" s="56">
        <v>4</v>
      </c>
      <c r="H346" s="48">
        <f t="shared" si="6"/>
        <v>50</v>
      </c>
    </row>
    <row r="347" spans="1:8" x14ac:dyDescent="0.25">
      <c r="A347" s="41"/>
      <c r="B347" s="20"/>
      <c r="C347" s="27" t="s">
        <v>294</v>
      </c>
      <c r="D347" s="65"/>
      <c r="E347" s="66">
        <v>1</v>
      </c>
      <c r="F347" s="66">
        <v>1</v>
      </c>
      <c r="G347" s="66">
        <v>2</v>
      </c>
      <c r="H347" s="67">
        <f t="shared" si="6"/>
        <v>50</v>
      </c>
    </row>
    <row r="348" spans="1:8" x14ac:dyDescent="0.25">
      <c r="A348" s="41"/>
      <c r="B348" s="20"/>
      <c r="C348" s="27" t="s">
        <v>295</v>
      </c>
      <c r="D348" s="65"/>
      <c r="E348" s="66"/>
      <c r="F348" s="66">
        <v>1</v>
      </c>
      <c r="G348" s="66">
        <v>1</v>
      </c>
      <c r="H348" s="67"/>
    </row>
    <row r="349" spans="1:8" x14ac:dyDescent="0.25">
      <c r="A349" s="41"/>
      <c r="B349" s="20"/>
      <c r="C349" s="27" t="s">
        <v>296</v>
      </c>
      <c r="D349" s="65"/>
      <c r="E349" s="66">
        <v>1</v>
      </c>
      <c r="F349" s="66">
        <v>1</v>
      </c>
      <c r="G349" s="66">
        <v>2</v>
      </c>
      <c r="H349" s="67">
        <f t="shared" si="6"/>
        <v>50</v>
      </c>
    </row>
    <row r="350" spans="1:8" ht="15.75" thickBot="1" x14ac:dyDescent="0.3">
      <c r="A350" s="40"/>
      <c r="B350" s="24"/>
      <c r="C350" s="24" t="s">
        <v>297</v>
      </c>
      <c r="D350" s="18"/>
      <c r="E350" s="56">
        <v>2</v>
      </c>
      <c r="F350" s="56"/>
      <c r="G350" s="56">
        <v>2</v>
      </c>
      <c r="H350" s="47">
        <f t="shared" si="6"/>
        <v>100</v>
      </c>
    </row>
    <row r="351" spans="1:8" ht="15.75" thickBot="1" x14ac:dyDescent="0.3">
      <c r="A351" s="12" t="s">
        <v>357</v>
      </c>
      <c r="B351" s="12"/>
      <c r="C351" s="12"/>
      <c r="D351" s="12"/>
      <c r="E351" s="14">
        <v>3788</v>
      </c>
      <c r="F351" s="14">
        <v>5247</v>
      </c>
      <c r="G351" s="14">
        <v>9035</v>
      </c>
      <c r="H351" s="17">
        <f t="shared" si="6"/>
        <v>41.925843940232426</v>
      </c>
    </row>
    <row r="352" spans="1:8" x14ac:dyDescent="0.25">
      <c r="A352" s="41" t="s">
        <v>12</v>
      </c>
      <c r="B352" s="25" t="s">
        <v>20</v>
      </c>
      <c r="C352" s="25" t="s">
        <v>365</v>
      </c>
      <c r="D352" s="18" t="s">
        <v>366</v>
      </c>
      <c r="E352" s="56">
        <v>125</v>
      </c>
      <c r="F352" s="56">
        <v>100</v>
      </c>
      <c r="G352" s="56">
        <v>225</v>
      </c>
      <c r="H352" s="48">
        <f t="shared" si="6"/>
        <v>55.555555555555557</v>
      </c>
    </row>
    <row r="353" spans="1:8" x14ac:dyDescent="0.25">
      <c r="A353" s="41"/>
      <c r="B353" s="20"/>
      <c r="C353" s="27" t="s">
        <v>367</v>
      </c>
      <c r="D353" s="65" t="s">
        <v>368</v>
      </c>
      <c r="E353" s="66">
        <v>393</v>
      </c>
      <c r="F353" s="66">
        <v>167</v>
      </c>
      <c r="G353" s="66">
        <v>560</v>
      </c>
      <c r="H353" s="67">
        <f t="shared" si="6"/>
        <v>70.178571428571416</v>
      </c>
    </row>
    <row r="354" spans="1:8" x14ac:dyDescent="0.25">
      <c r="A354" s="41"/>
      <c r="B354" s="20"/>
      <c r="C354" s="27" t="s">
        <v>369</v>
      </c>
      <c r="D354" s="65" t="s">
        <v>370</v>
      </c>
      <c r="E354" s="66">
        <v>507</v>
      </c>
      <c r="F354" s="66">
        <v>258</v>
      </c>
      <c r="G354" s="66">
        <v>765</v>
      </c>
      <c r="H354" s="67">
        <f t="shared" si="6"/>
        <v>66.274509803921561</v>
      </c>
    </row>
    <row r="355" spans="1:8" x14ac:dyDescent="0.25">
      <c r="A355" s="41"/>
      <c r="B355" s="20"/>
      <c r="C355" s="27" t="s">
        <v>358</v>
      </c>
      <c r="D355" s="65" t="s">
        <v>371</v>
      </c>
      <c r="E355" s="66">
        <v>271</v>
      </c>
      <c r="F355" s="66">
        <v>281</v>
      </c>
      <c r="G355" s="66">
        <v>552</v>
      </c>
      <c r="H355" s="67">
        <f t="shared" si="6"/>
        <v>49.094202898550726</v>
      </c>
    </row>
    <row r="356" spans="1:8" x14ac:dyDescent="0.25">
      <c r="A356" s="41"/>
      <c r="B356" s="20"/>
      <c r="C356" s="27" t="s">
        <v>467</v>
      </c>
      <c r="D356" s="65" t="s">
        <v>372</v>
      </c>
      <c r="E356" s="66">
        <v>61</v>
      </c>
      <c r="F356" s="66">
        <v>30</v>
      </c>
      <c r="G356" s="66">
        <v>91</v>
      </c>
      <c r="H356" s="67">
        <f t="shared" si="6"/>
        <v>67.032967032967022</v>
      </c>
    </row>
    <row r="357" spans="1:8" x14ac:dyDescent="0.25">
      <c r="A357" s="41"/>
      <c r="B357" s="20"/>
      <c r="C357" s="27" t="s">
        <v>359</v>
      </c>
      <c r="D357" s="65" t="s">
        <v>372</v>
      </c>
      <c r="E357" s="66">
        <v>705</v>
      </c>
      <c r="F357" s="66">
        <v>265</v>
      </c>
      <c r="G357" s="66">
        <v>970</v>
      </c>
      <c r="H357" s="67">
        <f t="shared" si="6"/>
        <v>72.680412371134011</v>
      </c>
    </row>
    <row r="358" spans="1:8" x14ac:dyDescent="0.25">
      <c r="A358" s="41"/>
      <c r="B358" s="20"/>
      <c r="C358" s="27" t="s">
        <v>373</v>
      </c>
      <c r="D358" s="65" t="s">
        <v>374</v>
      </c>
      <c r="E358" s="66">
        <v>12</v>
      </c>
      <c r="F358" s="66">
        <v>4</v>
      </c>
      <c r="G358" s="66">
        <v>16</v>
      </c>
      <c r="H358" s="67">
        <f t="shared" si="6"/>
        <v>75</v>
      </c>
    </row>
    <row r="359" spans="1:8" x14ac:dyDescent="0.25">
      <c r="A359" s="41"/>
      <c r="B359" s="20"/>
      <c r="C359" s="27" t="s">
        <v>375</v>
      </c>
      <c r="D359" s="65" t="s">
        <v>478</v>
      </c>
      <c r="E359" s="36">
        <v>1412</v>
      </c>
      <c r="F359" s="66">
        <v>258</v>
      </c>
      <c r="G359" s="36">
        <v>1670</v>
      </c>
      <c r="H359" s="67">
        <f t="shared" si="6"/>
        <v>84.550898203592823</v>
      </c>
    </row>
    <row r="360" spans="1:8" x14ac:dyDescent="0.25">
      <c r="A360" s="41"/>
      <c r="B360" s="20"/>
      <c r="C360" s="27" t="s">
        <v>376</v>
      </c>
      <c r="D360" s="65" t="s">
        <v>377</v>
      </c>
      <c r="E360" s="66">
        <v>21</v>
      </c>
      <c r="F360" s="66">
        <v>1</v>
      </c>
      <c r="G360" s="66">
        <v>22</v>
      </c>
      <c r="H360" s="67">
        <f t="shared" si="6"/>
        <v>95.454545454545453</v>
      </c>
    </row>
    <row r="361" spans="1:8" x14ac:dyDescent="0.25">
      <c r="A361" s="41"/>
      <c r="B361" s="20"/>
      <c r="C361" s="27" t="s">
        <v>378</v>
      </c>
      <c r="D361" s="65" t="s">
        <v>379</v>
      </c>
      <c r="E361" s="66">
        <v>466</v>
      </c>
      <c r="F361" s="66">
        <v>107</v>
      </c>
      <c r="G361" s="66">
        <v>573</v>
      </c>
      <c r="H361" s="67">
        <f t="shared" si="6"/>
        <v>81.326352530541016</v>
      </c>
    </row>
    <row r="362" spans="1:8" x14ac:dyDescent="0.25">
      <c r="A362" s="41"/>
      <c r="B362" s="20"/>
      <c r="C362" s="27" t="s">
        <v>497</v>
      </c>
      <c r="D362" s="65" t="s">
        <v>381</v>
      </c>
      <c r="E362" s="66">
        <v>1</v>
      </c>
      <c r="F362" s="66"/>
      <c r="G362" s="66">
        <v>1</v>
      </c>
      <c r="H362" s="67">
        <f t="shared" si="6"/>
        <v>100</v>
      </c>
    </row>
    <row r="363" spans="1:8" x14ac:dyDescent="0.25">
      <c r="A363" s="41"/>
      <c r="B363" s="20"/>
      <c r="C363" s="27" t="s">
        <v>496</v>
      </c>
      <c r="D363" s="65" t="s">
        <v>381</v>
      </c>
      <c r="E363" s="66">
        <v>289</v>
      </c>
      <c r="F363" s="66">
        <v>13</v>
      </c>
      <c r="G363" s="66">
        <v>302</v>
      </c>
      <c r="H363" s="67">
        <f t="shared" si="6"/>
        <v>95.69536423841059</v>
      </c>
    </row>
    <row r="364" spans="1:8" x14ac:dyDescent="0.25">
      <c r="A364" s="41"/>
      <c r="B364" s="20"/>
      <c r="C364" s="27" t="s">
        <v>380</v>
      </c>
      <c r="D364" s="65" t="s">
        <v>381</v>
      </c>
      <c r="E364" s="66">
        <v>595</v>
      </c>
      <c r="F364" s="66">
        <v>69</v>
      </c>
      <c r="G364" s="66">
        <v>664</v>
      </c>
      <c r="H364" s="67">
        <f t="shared" si="6"/>
        <v>89.608433734939766</v>
      </c>
    </row>
    <row r="365" spans="1:8" x14ac:dyDescent="0.25">
      <c r="A365" s="41"/>
      <c r="B365" s="20"/>
      <c r="C365" s="27" t="s">
        <v>382</v>
      </c>
      <c r="D365" s="65" t="s">
        <v>381</v>
      </c>
      <c r="E365" s="66">
        <v>248</v>
      </c>
      <c r="F365" s="66">
        <v>13</v>
      </c>
      <c r="G365" s="66">
        <v>261</v>
      </c>
      <c r="H365" s="67">
        <f t="shared" si="6"/>
        <v>95.019157088122611</v>
      </c>
    </row>
    <row r="366" spans="1:8" x14ac:dyDescent="0.25">
      <c r="A366" s="41"/>
      <c r="B366" s="20"/>
      <c r="C366" s="27" t="s">
        <v>383</v>
      </c>
      <c r="D366" s="65" t="s">
        <v>381</v>
      </c>
      <c r="E366" s="66">
        <v>2</v>
      </c>
      <c r="F366" s="66">
        <v>1</v>
      </c>
      <c r="G366" s="66">
        <v>3</v>
      </c>
      <c r="H366" s="67">
        <f t="shared" si="6"/>
        <v>66.666666666666657</v>
      </c>
    </row>
    <row r="367" spans="1:8" x14ac:dyDescent="0.25">
      <c r="A367" s="41"/>
      <c r="B367" s="20"/>
      <c r="C367" s="27" t="s">
        <v>384</v>
      </c>
      <c r="D367" s="65" t="s">
        <v>385</v>
      </c>
      <c r="E367" s="66">
        <v>459</v>
      </c>
      <c r="F367" s="66">
        <v>174</v>
      </c>
      <c r="G367" s="66">
        <v>633</v>
      </c>
      <c r="H367" s="67">
        <f t="shared" si="6"/>
        <v>72.511848341232238</v>
      </c>
    </row>
    <row r="368" spans="1:8" x14ac:dyDescent="0.25">
      <c r="A368" s="41"/>
      <c r="B368" s="20"/>
      <c r="C368" s="27" t="s">
        <v>386</v>
      </c>
      <c r="D368" s="65" t="s">
        <v>387</v>
      </c>
      <c r="E368" s="66">
        <v>165</v>
      </c>
      <c r="F368" s="66">
        <v>429</v>
      </c>
      <c r="G368" s="66">
        <v>594</v>
      </c>
      <c r="H368" s="67">
        <f t="shared" si="6"/>
        <v>27.777777777777779</v>
      </c>
    </row>
    <row r="369" spans="1:8" x14ac:dyDescent="0.25">
      <c r="A369" s="41"/>
      <c r="B369" s="22"/>
      <c r="C369" s="20" t="s">
        <v>388</v>
      </c>
      <c r="D369" s="18" t="s">
        <v>366</v>
      </c>
      <c r="E369" s="56">
        <v>253</v>
      </c>
      <c r="F369" s="56">
        <v>69</v>
      </c>
      <c r="G369" s="56">
        <v>322</v>
      </c>
      <c r="H369" s="47">
        <f t="shared" si="6"/>
        <v>78.571428571428569</v>
      </c>
    </row>
    <row r="370" spans="1:8" x14ac:dyDescent="0.25">
      <c r="A370" s="41"/>
      <c r="B370" s="21" t="s">
        <v>37</v>
      </c>
      <c r="C370" s="21" t="s">
        <v>391</v>
      </c>
      <c r="D370" s="45" t="s">
        <v>392</v>
      </c>
      <c r="E370" s="58">
        <v>1</v>
      </c>
      <c r="F370" s="58"/>
      <c r="G370" s="58">
        <v>1</v>
      </c>
      <c r="H370" s="48">
        <f t="shared" si="6"/>
        <v>100</v>
      </c>
    </row>
    <row r="371" spans="1:8" x14ac:dyDescent="0.25">
      <c r="A371" s="41"/>
      <c r="B371" s="20"/>
      <c r="C371" s="27" t="s">
        <v>393</v>
      </c>
      <c r="D371" s="65" t="s">
        <v>394</v>
      </c>
      <c r="E371" s="66">
        <v>3</v>
      </c>
      <c r="F371" s="66"/>
      <c r="G371" s="66">
        <v>3</v>
      </c>
      <c r="H371" s="67">
        <f t="shared" si="6"/>
        <v>100</v>
      </c>
    </row>
    <row r="372" spans="1:8" x14ac:dyDescent="0.25">
      <c r="A372" s="41"/>
      <c r="B372" s="20"/>
      <c r="C372" s="27" t="s">
        <v>395</v>
      </c>
      <c r="D372" s="65" t="s">
        <v>396</v>
      </c>
      <c r="E372" s="66">
        <v>2</v>
      </c>
      <c r="F372" s="66"/>
      <c r="G372" s="66">
        <v>2</v>
      </c>
      <c r="H372" s="67">
        <f t="shared" si="6"/>
        <v>100</v>
      </c>
    </row>
    <row r="373" spans="1:8" x14ac:dyDescent="0.25">
      <c r="A373" s="41"/>
      <c r="B373" s="20"/>
      <c r="C373" s="27" t="s">
        <v>498</v>
      </c>
      <c r="D373" s="65" t="s">
        <v>396</v>
      </c>
      <c r="E373" s="66">
        <v>1</v>
      </c>
      <c r="F373" s="66"/>
      <c r="G373" s="66">
        <v>1</v>
      </c>
      <c r="H373" s="67">
        <f t="shared" si="6"/>
        <v>100</v>
      </c>
    </row>
    <row r="374" spans="1:8" x14ac:dyDescent="0.25">
      <c r="A374" s="41"/>
      <c r="B374" s="20"/>
      <c r="C374" s="27" t="s">
        <v>397</v>
      </c>
      <c r="D374" s="65" t="s">
        <v>398</v>
      </c>
      <c r="E374" s="66">
        <v>1</v>
      </c>
      <c r="F374" s="66"/>
      <c r="G374" s="66">
        <v>1</v>
      </c>
      <c r="H374" s="67">
        <f t="shared" si="6"/>
        <v>100</v>
      </c>
    </row>
    <row r="375" spans="1:8" x14ac:dyDescent="0.25">
      <c r="A375" s="41"/>
      <c r="B375" s="20"/>
      <c r="C375" s="27" t="s">
        <v>359</v>
      </c>
      <c r="D375" s="65" t="s">
        <v>399</v>
      </c>
      <c r="E375" s="66">
        <v>3</v>
      </c>
      <c r="F375" s="66">
        <v>1</v>
      </c>
      <c r="G375" s="66">
        <v>4</v>
      </c>
      <c r="H375" s="67">
        <f t="shared" si="6"/>
        <v>75</v>
      </c>
    </row>
    <row r="376" spans="1:8" x14ac:dyDescent="0.25">
      <c r="A376" s="41"/>
      <c r="B376" s="20"/>
      <c r="C376" s="27" t="s">
        <v>373</v>
      </c>
      <c r="D376" s="65" t="s">
        <v>400</v>
      </c>
      <c r="E376" s="66">
        <v>2</v>
      </c>
      <c r="F376" s="66"/>
      <c r="G376" s="66">
        <v>2</v>
      </c>
      <c r="H376" s="67">
        <f t="shared" si="6"/>
        <v>100</v>
      </c>
    </row>
    <row r="377" spans="1:8" x14ac:dyDescent="0.25">
      <c r="A377" s="41"/>
      <c r="B377" s="20"/>
      <c r="C377" s="27" t="s">
        <v>378</v>
      </c>
      <c r="D377" s="65" t="s">
        <v>401</v>
      </c>
      <c r="E377" s="66">
        <v>4</v>
      </c>
      <c r="F377" s="66"/>
      <c r="G377" s="66">
        <v>4</v>
      </c>
      <c r="H377" s="67">
        <f t="shared" si="6"/>
        <v>100</v>
      </c>
    </row>
    <row r="378" spans="1:8" x14ac:dyDescent="0.25">
      <c r="A378" s="41"/>
      <c r="B378" s="20"/>
      <c r="C378" s="27" t="s">
        <v>402</v>
      </c>
      <c r="D378" s="65" t="s">
        <v>403</v>
      </c>
      <c r="E378" s="66">
        <v>1</v>
      </c>
      <c r="F378" s="66">
        <v>1</v>
      </c>
      <c r="G378" s="66">
        <v>2</v>
      </c>
      <c r="H378" s="67">
        <f t="shared" si="6"/>
        <v>50</v>
      </c>
    </row>
    <row r="379" spans="1:8" x14ac:dyDescent="0.25">
      <c r="A379" s="41"/>
      <c r="B379" s="20"/>
      <c r="C379" s="27" t="s">
        <v>364</v>
      </c>
      <c r="D379" s="65" t="s">
        <v>396</v>
      </c>
      <c r="E379" s="66">
        <v>2</v>
      </c>
      <c r="F379" s="66">
        <v>2</v>
      </c>
      <c r="G379" s="66">
        <v>4</v>
      </c>
      <c r="H379" s="67">
        <f t="shared" si="6"/>
        <v>50</v>
      </c>
    </row>
    <row r="380" spans="1:8" x14ac:dyDescent="0.25">
      <c r="A380" s="41"/>
      <c r="B380" s="20"/>
      <c r="C380" s="27" t="s">
        <v>384</v>
      </c>
      <c r="D380" s="65" t="s">
        <v>404</v>
      </c>
      <c r="E380" s="66">
        <v>3</v>
      </c>
      <c r="F380" s="66"/>
      <c r="G380" s="66">
        <v>3</v>
      </c>
      <c r="H380" s="67">
        <f t="shared" si="6"/>
        <v>100</v>
      </c>
    </row>
    <row r="381" spans="1:8" x14ac:dyDescent="0.25">
      <c r="A381" s="41"/>
      <c r="B381" s="20"/>
      <c r="C381" s="27" t="s">
        <v>386</v>
      </c>
      <c r="D381" s="65" t="s">
        <v>405</v>
      </c>
      <c r="E381" s="66">
        <v>1</v>
      </c>
      <c r="F381" s="66">
        <v>1</v>
      </c>
      <c r="G381" s="66">
        <v>2</v>
      </c>
      <c r="H381" s="67">
        <f t="shared" si="6"/>
        <v>50</v>
      </c>
    </row>
    <row r="382" spans="1:8" x14ac:dyDescent="0.25">
      <c r="A382" s="41"/>
      <c r="B382" s="22"/>
      <c r="C382" s="22" t="s">
        <v>389</v>
      </c>
      <c r="D382" s="43" t="s">
        <v>390</v>
      </c>
      <c r="E382" s="57">
        <v>4</v>
      </c>
      <c r="F382" s="57">
        <v>1</v>
      </c>
      <c r="G382" s="57">
        <v>5</v>
      </c>
      <c r="H382" s="47">
        <f t="shared" si="6"/>
        <v>80</v>
      </c>
    </row>
    <row r="383" spans="1:8" x14ac:dyDescent="0.25">
      <c r="A383" s="41"/>
      <c r="B383" s="21" t="s">
        <v>42</v>
      </c>
      <c r="C383" s="21" t="s">
        <v>406</v>
      </c>
      <c r="D383" s="45" t="s">
        <v>479</v>
      </c>
      <c r="E383" s="58">
        <v>106</v>
      </c>
      <c r="F383" s="58">
        <v>14</v>
      </c>
      <c r="G383" s="58">
        <v>120</v>
      </c>
      <c r="H383" s="48">
        <f t="shared" si="6"/>
        <v>88.333333333333329</v>
      </c>
    </row>
    <row r="384" spans="1:8" x14ac:dyDescent="0.25">
      <c r="A384" s="41"/>
      <c r="B384" s="20"/>
      <c r="C384" s="27" t="s">
        <v>407</v>
      </c>
      <c r="D384" s="65" t="s">
        <v>408</v>
      </c>
      <c r="E384" s="66">
        <v>21</v>
      </c>
      <c r="F384" s="66">
        <v>5</v>
      </c>
      <c r="G384" s="66">
        <v>26</v>
      </c>
      <c r="H384" s="67">
        <f t="shared" si="6"/>
        <v>80.769230769230774</v>
      </c>
    </row>
    <row r="385" spans="1:8" x14ac:dyDescent="0.25">
      <c r="A385" s="41"/>
      <c r="B385" s="20"/>
      <c r="C385" s="27" t="s">
        <v>409</v>
      </c>
      <c r="D385" s="65" t="s">
        <v>408</v>
      </c>
      <c r="E385" s="66">
        <v>232</v>
      </c>
      <c r="F385" s="66">
        <v>87</v>
      </c>
      <c r="G385" s="66">
        <v>319</v>
      </c>
      <c r="H385" s="67">
        <f t="shared" si="6"/>
        <v>72.727272727272734</v>
      </c>
    </row>
    <row r="386" spans="1:8" x14ac:dyDescent="0.25">
      <c r="A386" s="41"/>
      <c r="B386" s="20"/>
      <c r="C386" s="27" t="s">
        <v>410</v>
      </c>
      <c r="D386" s="65" t="s">
        <v>411</v>
      </c>
      <c r="E386" s="66">
        <v>46</v>
      </c>
      <c r="F386" s="66">
        <v>33</v>
      </c>
      <c r="G386" s="66">
        <v>79</v>
      </c>
      <c r="H386" s="67">
        <f t="shared" si="6"/>
        <v>58.22784810126582</v>
      </c>
    </row>
    <row r="387" spans="1:8" x14ac:dyDescent="0.25">
      <c r="A387" s="41"/>
      <c r="B387" s="20"/>
      <c r="C387" s="27" t="s">
        <v>412</v>
      </c>
      <c r="D387" s="65" t="s">
        <v>413</v>
      </c>
      <c r="E387" s="66">
        <v>272</v>
      </c>
      <c r="F387" s="66">
        <v>72</v>
      </c>
      <c r="G387" s="66">
        <v>344</v>
      </c>
      <c r="H387" s="67">
        <f t="shared" si="6"/>
        <v>79.069767441860463</v>
      </c>
    </row>
    <row r="388" spans="1:8" x14ac:dyDescent="0.25">
      <c r="A388" s="41"/>
      <c r="B388" s="20"/>
      <c r="C388" s="27" t="s">
        <v>414</v>
      </c>
      <c r="D388" s="65" t="s">
        <v>415</v>
      </c>
      <c r="E388" s="66">
        <v>254</v>
      </c>
      <c r="F388" s="66">
        <v>38</v>
      </c>
      <c r="G388" s="66">
        <v>292</v>
      </c>
      <c r="H388" s="67">
        <f t="shared" si="6"/>
        <v>86.986301369863014</v>
      </c>
    </row>
    <row r="389" spans="1:8" x14ac:dyDescent="0.25">
      <c r="A389" s="41"/>
      <c r="B389" s="20"/>
      <c r="C389" s="27" t="s">
        <v>416</v>
      </c>
      <c r="D389" s="65" t="s">
        <v>417</v>
      </c>
      <c r="E389" s="66">
        <v>168</v>
      </c>
      <c r="F389" s="66">
        <v>45</v>
      </c>
      <c r="G389" s="66">
        <v>213</v>
      </c>
      <c r="H389" s="67">
        <f t="shared" si="6"/>
        <v>78.873239436619713</v>
      </c>
    </row>
    <row r="390" spans="1:8" x14ac:dyDescent="0.25">
      <c r="A390" s="41"/>
      <c r="B390" s="20"/>
      <c r="C390" s="27" t="s">
        <v>418</v>
      </c>
      <c r="D390" s="65" t="s">
        <v>188</v>
      </c>
      <c r="E390" s="66">
        <v>109</v>
      </c>
      <c r="F390" s="66">
        <v>50</v>
      </c>
      <c r="G390" s="66">
        <v>159</v>
      </c>
      <c r="H390" s="67">
        <f t="shared" si="6"/>
        <v>68.55345911949685</v>
      </c>
    </row>
    <row r="391" spans="1:8" x14ac:dyDescent="0.25">
      <c r="A391" s="41"/>
      <c r="B391" s="20"/>
      <c r="C391" s="27" t="s">
        <v>419</v>
      </c>
      <c r="D391" s="65" t="s">
        <v>480</v>
      </c>
      <c r="E391" s="66">
        <v>187</v>
      </c>
      <c r="F391" s="66">
        <v>25</v>
      </c>
      <c r="G391" s="66">
        <v>212</v>
      </c>
      <c r="H391" s="67">
        <f t="shared" si="6"/>
        <v>88.20754716981132</v>
      </c>
    </row>
    <row r="392" spans="1:8" x14ac:dyDescent="0.25">
      <c r="A392" s="41"/>
      <c r="B392" s="20"/>
      <c r="C392" s="27" t="s">
        <v>420</v>
      </c>
      <c r="D392" s="65" t="s">
        <v>421</v>
      </c>
      <c r="E392" s="66">
        <v>3</v>
      </c>
      <c r="F392" s="66"/>
      <c r="G392" s="66">
        <v>3</v>
      </c>
      <c r="H392" s="67">
        <f t="shared" si="6"/>
        <v>100</v>
      </c>
    </row>
    <row r="393" spans="1:8" x14ac:dyDescent="0.25">
      <c r="A393" s="41"/>
      <c r="B393" s="20"/>
      <c r="C393" s="27" t="s">
        <v>362</v>
      </c>
      <c r="D393" s="65" t="s">
        <v>437</v>
      </c>
      <c r="E393" s="66">
        <v>340</v>
      </c>
      <c r="F393" s="66">
        <v>20</v>
      </c>
      <c r="G393" s="66">
        <v>360</v>
      </c>
      <c r="H393" s="67">
        <f t="shared" si="6"/>
        <v>94.444444444444443</v>
      </c>
    </row>
    <row r="394" spans="1:8" x14ac:dyDescent="0.25">
      <c r="A394" s="41"/>
      <c r="B394" s="20"/>
      <c r="C394" s="27" t="s">
        <v>468</v>
      </c>
      <c r="D394" s="65" t="s">
        <v>439</v>
      </c>
      <c r="E394" s="66">
        <v>158</v>
      </c>
      <c r="F394" s="66">
        <v>37</v>
      </c>
      <c r="G394" s="66">
        <v>195</v>
      </c>
      <c r="H394" s="67">
        <f t="shared" si="6"/>
        <v>81.025641025641022</v>
      </c>
    </row>
    <row r="395" spans="1:8" x14ac:dyDescent="0.25">
      <c r="A395" s="41"/>
      <c r="B395" s="20"/>
      <c r="C395" s="27" t="s">
        <v>422</v>
      </c>
      <c r="D395" s="65" t="s">
        <v>423</v>
      </c>
      <c r="E395" s="66">
        <v>4</v>
      </c>
      <c r="F395" s="66"/>
      <c r="G395" s="66">
        <v>4</v>
      </c>
      <c r="H395" s="67">
        <f t="shared" si="6"/>
        <v>100</v>
      </c>
    </row>
    <row r="396" spans="1:8" x14ac:dyDescent="0.25">
      <c r="A396" s="41"/>
      <c r="B396" s="20"/>
      <c r="C396" s="27" t="s">
        <v>424</v>
      </c>
      <c r="D396" s="65" t="s">
        <v>425</v>
      </c>
      <c r="E396" s="66">
        <v>109</v>
      </c>
      <c r="F396" s="66">
        <v>69</v>
      </c>
      <c r="G396" s="66">
        <v>178</v>
      </c>
      <c r="H396" s="67">
        <f t="shared" si="6"/>
        <v>61.235955056179783</v>
      </c>
    </row>
    <row r="397" spans="1:8" x14ac:dyDescent="0.25">
      <c r="A397" s="41"/>
      <c r="B397" s="20"/>
      <c r="C397" s="27" t="s">
        <v>426</v>
      </c>
      <c r="D397" s="65" t="s">
        <v>427</v>
      </c>
      <c r="E397" s="66">
        <v>53</v>
      </c>
      <c r="F397" s="66">
        <v>44</v>
      </c>
      <c r="G397" s="66">
        <v>97</v>
      </c>
      <c r="H397" s="67">
        <f t="shared" si="6"/>
        <v>54.639175257731956</v>
      </c>
    </row>
    <row r="398" spans="1:8" x14ac:dyDescent="0.25">
      <c r="A398" s="41"/>
      <c r="B398" s="20"/>
      <c r="C398" s="27" t="s">
        <v>428</v>
      </c>
      <c r="D398" s="65" t="s">
        <v>429</v>
      </c>
      <c r="E398" s="66">
        <v>160</v>
      </c>
      <c r="F398" s="66">
        <v>77</v>
      </c>
      <c r="G398" s="66">
        <v>237</v>
      </c>
      <c r="H398" s="67">
        <f t="shared" si="6"/>
        <v>67.510548523206751</v>
      </c>
    </row>
    <row r="399" spans="1:8" x14ac:dyDescent="0.25">
      <c r="A399" s="41"/>
      <c r="B399" s="20"/>
      <c r="C399" s="27" t="s">
        <v>430</v>
      </c>
      <c r="D399" s="65" t="s">
        <v>431</v>
      </c>
      <c r="E399" s="66">
        <v>116</v>
      </c>
      <c r="F399" s="66">
        <v>144</v>
      </c>
      <c r="G399" s="66">
        <v>260</v>
      </c>
      <c r="H399" s="67">
        <f t="shared" si="6"/>
        <v>44.61538461538462</v>
      </c>
    </row>
    <row r="400" spans="1:8" x14ac:dyDescent="0.25">
      <c r="A400" s="41"/>
      <c r="B400" s="20"/>
      <c r="C400" s="27" t="s">
        <v>432</v>
      </c>
      <c r="D400" s="65" t="s">
        <v>433</v>
      </c>
      <c r="E400" s="66">
        <v>56</v>
      </c>
      <c r="F400" s="66">
        <v>30</v>
      </c>
      <c r="G400" s="66">
        <v>86</v>
      </c>
      <c r="H400" s="67">
        <f t="shared" si="6"/>
        <v>65.116279069767444</v>
      </c>
    </row>
    <row r="401" spans="1:8" x14ac:dyDescent="0.25">
      <c r="A401" s="41"/>
      <c r="B401" s="20"/>
      <c r="C401" s="27" t="s">
        <v>434</v>
      </c>
      <c r="D401" s="65" t="s">
        <v>435</v>
      </c>
      <c r="E401" s="66">
        <v>142</v>
      </c>
      <c r="F401" s="66">
        <v>203</v>
      </c>
      <c r="G401" s="66">
        <v>345</v>
      </c>
      <c r="H401" s="67">
        <f t="shared" si="6"/>
        <v>41.159420289855071</v>
      </c>
    </row>
    <row r="402" spans="1:8" x14ac:dyDescent="0.25">
      <c r="A402" s="41"/>
      <c r="B402" s="20"/>
      <c r="C402" s="27" t="s">
        <v>436</v>
      </c>
      <c r="D402" s="65" t="s">
        <v>437</v>
      </c>
      <c r="E402" s="66">
        <v>3</v>
      </c>
      <c r="F402" s="66"/>
      <c r="G402" s="66">
        <v>3</v>
      </c>
      <c r="H402" s="67">
        <f t="shared" si="6"/>
        <v>100</v>
      </c>
    </row>
    <row r="403" spans="1:8" x14ac:dyDescent="0.25">
      <c r="A403" s="41"/>
      <c r="B403" s="20"/>
      <c r="C403" s="27" t="s">
        <v>438</v>
      </c>
      <c r="D403" s="65" t="s">
        <v>439</v>
      </c>
      <c r="E403" s="66"/>
      <c r="F403" s="66">
        <v>2</v>
      </c>
      <c r="G403" s="66">
        <v>2</v>
      </c>
      <c r="H403" s="67"/>
    </row>
    <row r="404" spans="1:8" x14ac:dyDescent="0.25">
      <c r="A404" s="41"/>
      <c r="B404" s="20"/>
      <c r="C404" s="27" t="s">
        <v>440</v>
      </c>
      <c r="D404" s="65" t="s">
        <v>441</v>
      </c>
      <c r="E404" s="66">
        <v>129</v>
      </c>
      <c r="F404" s="66">
        <v>42</v>
      </c>
      <c r="G404" s="66">
        <v>171</v>
      </c>
      <c r="H404" s="67">
        <f t="shared" si="6"/>
        <v>75.438596491228068</v>
      </c>
    </row>
    <row r="405" spans="1:8" x14ac:dyDescent="0.25">
      <c r="A405" s="41"/>
      <c r="B405" s="20"/>
      <c r="C405" s="27" t="s">
        <v>442</v>
      </c>
      <c r="D405" s="65" t="s">
        <v>443</v>
      </c>
      <c r="E405" s="66">
        <v>350</v>
      </c>
      <c r="F405" s="66">
        <v>81</v>
      </c>
      <c r="G405" s="66">
        <v>431</v>
      </c>
      <c r="H405" s="67">
        <f t="shared" ref="H405:H423" si="7">E405/G405*100</f>
        <v>81.206496519721583</v>
      </c>
    </row>
    <row r="406" spans="1:8" x14ac:dyDescent="0.25">
      <c r="A406" s="41"/>
      <c r="B406" s="20"/>
      <c r="C406" s="27" t="s">
        <v>444</v>
      </c>
      <c r="D406" s="65" t="s">
        <v>188</v>
      </c>
      <c r="E406" s="66"/>
      <c r="F406" s="66">
        <v>1</v>
      </c>
      <c r="G406" s="66">
        <v>1</v>
      </c>
      <c r="H406" s="67"/>
    </row>
    <row r="407" spans="1:8" x14ac:dyDescent="0.25">
      <c r="A407" s="41"/>
      <c r="B407" s="20"/>
      <c r="C407" s="27" t="s">
        <v>445</v>
      </c>
      <c r="D407" s="65" t="s">
        <v>435</v>
      </c>
      <c r="E407" s="66">
        <v>27</v>
      </c>
      <c r="F407" s="66">
        <v>14</v>
      </c>
      <c r="G407" s="66">
        <v>41</v>
      </c>
      <c r="H407" s="67">
        <f t="shared" si="7"/>
        <v>65.853658536585371</v>
      </c>
    </row>
    <row r="408" spans="1:8" x14ac:dyDescent="0.25">
      <c r="A408" s="41"/>
      <c r="B408" s="20"/>
      <c r="C408" s="27" t="s">
        <v>446</v>
      </c>
      <c r="D408" s="65" t="s">
        <v>447</v>
      </c>
      <c r="E408" s="66">
        <v>1</v>
      </c>
      <c r="F408" s="66"/>
      <c r="G408" s="66">
        <v>1</v>
      </c>
      <c r="H408" s="67">
        <f t="shared" si="7"/>
        <v>100</v>
      </c>
    </row>
    <row r="409" spans="1:8" x14ac:dyDescent="0.25">
      <c r="A409" s="41"/>
      <c r="B409" s="22"/>
      <c r="C409" s="22" t="s">
        <v>469</v>
      </c>
      <c r="D409" s="43" t="s">
        <v>474</v>
      </c>
      <c r="E409" s="57">
        <v>62</v>
      </c>
      <c r="F409" s="57">
        <v>16</v>
      </c>
      <c r="G409" s="57">
        <v>78</v>
      </c>
      <c r="H409" s="47">
        <f t="shared" si="7"/>
        <v>79.487179487179489</v>
      </c>
    </row>
    <row r="410" spans="1:8" x14ac:dyDescent="0.25">
      <c r="A410" s="41"/>
      <c r="B410" s="21" t="s">
        <v>54</v>
      </c>
      <c r="C410" s="21" t="s">
        <v>499</v>
      </c>
      <c r="D410" s="45" t="s">
        <v>500</v>
      </c>
      <c r="E410" s="58">
        <v>1</v>
      </c>
      <c r="F410" s="58"/>
      <c r="G410" s="58">
        <v>1</v>
      </c>
      <c r="H410" s="48">
        <f t="shared" si="7"/>
        <v>100</v>
      </c>
    </row>
    <row r="411" spans="1:8" x14ac:dyDescent="0.25">
      <c r="A411" s="41"/>
      <c r="B411" s="20"/>
      <c r="C411" s="27" t="s">
        <v>358</v>
      </c>
      <c r="D411" s="65" t="s">
        <v>448</v>
      </c>
      <c r="E411" s="66">
        <v>1</v>
      </c>
      <c r="F411" s="66"/>
      <c r="G411" s="66">
        <v>1</v>
      </c>
      <c r="H411" s="67">
        <f t="shared" si="7"/>
        <v>100</v>
      </c>
    </row>
    <row r="412" spans="1:8" x14ac:dyDescent="0.25">
      <c r="A412" s="41"/>
      <c r="B412" s="20"/>
      <c r="C412" s="27" t="s">
        <v>449</v>
      </c>
      <c r="D412" s="65" t="s">
        <v>450</v>
      </c>
      <c r="E412" s="66">
        <v>1</v>
      </c>
      <c r="F412" s="66"/>
      <c r="G412" s="66">
        <v>1</v>
      </c>
      <c r="H412" s="67">
        <f t="shared" si="7"/>
        <v>100</v>
      </c>
    </row>
    <row r="413" spans="1:8" x14ac:dyDescent="0.25">
      <c r="A413" s="41"/>
      <c r="B413" s="22"/>
      <c r="C413" s="22" t="s">
        <v>451</v>
      </c>
      <c r="D413" s="43" t="s">
        <v>452</v>
      </c>
      <c r="E413" s="57">
        <v>1</v>
      </c>
      <c r="F413" s="57"/>
      <c r="G413" s="57">
        <v>1</v>
      </c>
      <c r="H413" s="47">
        <f t="shared" si="7"/>
        <v>100</v>
      </c>
    </row>
    <row r="414" spans="1:8" x14ac:dyDescent="0.25">
      <c r="A414" s="41"/>
      <c r="B414" s="23" t="s">
        <v>59</v>
      </c>
      <c r="C414" s="23" t="s">
        <v>363</v>
      </c>
      <c r="D414" s="51" t="s">
        <v>501</v>
      </c>
      <c r="E414" s="38">
        <v>1315</v>
      </c>
      <c r="F414" s="59">
        <v>74</v>
      </c>
      <c r="G414" s="38">
        <v>1389</v>
      </c>
      <c r="H414" s="46">
        <f t="shared" si="7"/>
        <v>94.67242620590352</v>
      </c>
    </row>
    <row r="415" spans="1:8" x14ac:dyDescent="0.25">
      <c r="A415" s="41"/>
      <c r="B415" s="21" t="s">
        <v>17</v>
      </c>
      <c r="C415" s="20" t="s">
        <v>358</v>
      </c>
      <c r="D415" s="18"/>
      <c r="E415" s="56">
        <v>3</v>
      </c>
      <c r="F415" s="56">
        <v>2</v>
      </c>
      <c r="G415" s="56">
        <v>5</v>
      </c>
      <c r="H415" s="48">
        <f t="shared" si="7"/>
        <v>60</v>
      </c>
    </row>
    <row r="416" spans="1:8" x14ac:dyDescent="0.25">
      <c r="A416" s="41"/>
      <c r="B416" s="20"/>
      <c r="C416" s="27" t="s">
        <v>359</v>
      </c>
      <c r="D416" s="65"/>
      <c r="E416" s="66">
        <v>16</v>
      </c>
      <c r="F416" s="66">
        <v>1</v>
      </c>
      <c r="G416" s="66">
        <v>17</v>
      </c>
      <c r="H416" s="67">
        <f t="shared" si="7"/>
        <v>94.117647058823522</v>
      </c>
    </row>
    <row r="417" spans="1:8" x14ac:dyDescent="0.25">
      <c r="A417" s="41"/>
      <c r="B417" s="20"/>
      <c r="C417" s="27" t="s">
        <v>360</v>
      </c>
      <c r="D417" s="65"/>
      <c r="E417" s="66">
        <v>1</v>
      </c>
      <c r="F417" s="66"/>
      <c r="G417" s="66">
        <v>1</v>
      </c>
      <c r="H417" s="67">
        <f t="shared" si="7"/>
        <v>100</v>
      </c>
    </row>
    <row r="418" spans="1:8" x14ac:dyDescent="0.25">
      <c r="A418" s="41"/>
      <c r="B418" s="20"/>
      <c r="C418" s="27" t="s">
        <v>361</v>
      </c>
      <c r="D418" s="65"/>
      <c r="E418" s="66">
        <v>2</v>
      </c>
      <c r="F418" s="66"/>
      <c r="G418" s="66">
        <v>2</v>
      </c>
      <c r="H418" s="67">
        <f t="shared" si="7"/>
        <v>100</v>
      </c>
    </row>
    <row r="419" spans="1:8" x14ac:dyDescent="0.25">
      <c r="A419" s="41"/>
      <c r="B419" s="20"/>
      <c r="C419" s="27" t="s">
        <v>362</v>
      </c>
      <c r="D419" s="65"/>
      <c r="E419" s="66">
        <v>2</v>
      </c>
      <c r="F419" s="66"/>
      <c r="G419" s="66">
        <v>2</v>
      </c>
      <c r="H419" s="67">
        <f t="shared" si="7"/>
        <v>100</v>
      </c>
    </row>
    <row r="420" spans="1:8" x14ac:dyDescent="0.25">
      <c r="A420" s="41"/>
      <c r="B420" s="20"/>
      <c r="C420" s="27" t="s">
        <v>363</v>
      </c>
      <c r="D420" s="65"/>
      <c r="E420" s="66">
        <v>8</v>
      </c>
      <c r="F420" s="66"/>
      <c r="G420" s="66">
        <v>8</v>
      </c>
      <c r="H420" s="67">
        <f t="shared" si="7"/>
        <v>100</v>
      </c>
    </row>
    <row r="421" spans="1:8" ht="15.75" thickBot="1" x14ac:dyDescent="0.3">
      <c r="A421" s="40"/>
      <c r="B421" s="24"/>
      <c r="C421" s="24" t="s">
        <v>364</v>
      </c>
      <c r="D421" s="18"/>
      <c r="E421" s="56">
        <v>3</v>
      </c>
      <c r="F421" s="56"/>
      <c r="G421" s="56">
        <v>3</v>
      </c>
      <c r="H421" s="47">
        <f t="shared" si="7"/>
        <v>100</v>
      </c>
    </row>
    <row r="422" spans="1:8" ht="15.75" thickBot="1" x14ac:dyDescent="0.3">
      <c r="A422" s="12" t="s">
        <v>453</v>
      </c>
      <c r="B422" s="12"/>
      <c r="C422" s="12"/>
      <c r="D422" s="12"/>
      <c r="E422" s="62">
        <v>10475</v>
      </c>
      <c r="F422" s="62">
        <v>3471</v>
      </c>
      <c r="G422" s="62">
        <v>13946</v>
      </c>
      <c r="H422" s="17">
        <f t="shared" si="7"/>
        <v>75.111142980065964</v>
      </c>
    </row>
    <row r="423" spans="1:8" ht="16.5" thickTop="1" thickBot="1" x14ac:dyDescent="0.3">
      <c r="A423" s="13" t="s">
        <v>502</v>
      </c>
      <c r="B423" s="13"/>
      <c r="C423" s="13"/>
      <c r="D423" s="31"/>
      <c r="E423" s="15">
        <v>39070</v>
      </c>
      <c r="F423" s="16">
        <v>31716</v>
      </c>
      <c r="G423" s="16">
        <v>70786</v>
      </c>
      <c r="H423" s="85">
        <f t="shared" si="7"/>
        <v>55.194529991806284</v>
      </c>
    </row>
    <row r="424" spans="1:8" ht="15.75" thickTop="1" x14ac:dyDescent="0.25">
      <c r="A424" s="89" t="s">
        <v>504</v>
      </c>
      <c r="B424" s="89"/>
      <c r="C424" s="89"/>
      <c r="D424" s="89"/>
      <c r="E424" s="89"/>
    </row>
    <row r="426" spans="1:8" x14ac:dyDescent="0.25">
      <c r="E426" s="88"/>
      <c r="F426" s="88"/>
      <c r="G426" s="88"/>
    </row>
  </sheetData>
  <mergeCells count="2">
    <mergeCell ref="C13:G13"/>
    <mergeCell ref="A424:E4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Scuola e genere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2025-02-07T12:43:08Z</dcterms:modified>
</cp:coreProperties>
</file>