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dati pubblicati nel Web\docente\"/>
    </mc:Choice>
  </mc:AlternateContent>
  <bookViews>
    <workbookView xWindow="0" yWindow="0" windowWidth="20490" windowHeight="762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7" i="1" l="1"/>
  <c r="T87" i="1"/>
  <c r="W87" i="1" s="1"/>
  <c r="S87" i="1"/>
  <c r="V87" i="1" s="1"/>
  <c r="U86" i="1"/>
  <c r="T86" i="1"/>
  <c r="W86" i="1" s="1"/>
  <c r="S86" i="1"/>
  <c r="V86" i="1" s="1"/>
  <c r="U85" i="1"/>
  <c r="T85" i="1"/>
  <c r="W85" i="1" s="1"/>
  <c r="S85" i="1"/>
  <c r="V85" i="1" s="1"/>
  <c r="U84" i="1"/>
  <c r="T84" i="1"/>
  <c r="W84" i="1" s="1"/>
  <c r="S84" i="1"/>
  <c r="V84" i="1" s="1"/>
  <c r="U83" i="1"/>
  <c r="T83" i="1"/>
  <c r="W83" i="1" s="1"/>
  <c r="S83" i="1"/>
  <c r="V83" i="1" s="1"/>
  <c r="U82" i="1"/>
  <c r="T82" i="1"/>
  <c r="W82" i="1" s="1"/>
  <c r="S82" i="1"/>
  <c r="V82" i="1" s="1"/>
  <c r="U81" i="1"/>
  <c r="T81" i="1"/>
  <c r="W81" i="1" s="1"/>
  <c r="S81" i="1"/>
  <c r="V81" i="1" s="1"/>
  <c r="U80" i="1"/>
  <c r="T80" i="1"/>
  <c r="W80" i="1" s="1"/>
  <c r="S80" i="1"/>
  <c r="V80" i="1" s="1"/>
  <c r="U79" i="1"/>
  <c r="T79" i="1"/>
  <c r="W79" i="1" s="1"/>
  <c r="S79" i="1"/>
  <c r="V79" i="1" s="1"/>
  <c r="U78" i="1"/>
  <c r="T78" i="1"/>
  <c r="W78" i="1" s="1"/>
  <c r="S78" i="1"/>
  <c r="V78" i="1" s="1"/>
  <c r="U77" i="1"/>
  <c r="T77" i="1"/>
  <c r="W77" i="1" s="1"/>
  <c r="S77" i="1"/>
  <c r="V77" i="1" s="1"/>
  <c r="U76" i="1"/>
  <c r="T76" i="1"/>
  <c r="W76" i="1" s="1"/>
  <c r="S76" i="1"/>
  <c r="V76" i="1" s="1"/>
  <c r="U75" i="1"/>
  <c r="T75" i="1"/>
  <c r="W75" i="1" s="1"/>
  <c r="S75" i="1"/>
  <c r="V75" i="1" s="1"/>
  <c r="U74" i="1"/>
  <c r="T74" i="1"/>
  <c r="W74" i="1" s="1"/>
  <c r="S74" i="1"/>
  <c r="V74" i="1" s="1"/>
  <c r="U73" i="1"/>
  <c r="T73" i="1"/>
  <c r="W73" i="1" s="1"/>
  <c r="S73" i="1"/>
  <c r="V73" i="1" s="1"/>
  <c r="U72" i="1"/>
  <c r="T72" i="1"/>
  <c r="W72" i="1" s="1"/>
  <c r="S72" i="1"/>
  <c r="V72" i="1" s="1"/>
  <c r="U71" i="1"/>
  <c r="T71" i="1"/>
  <c r="W71" i="1" s="1"/>
  <c r="S71" i="1"/>
  <c r="V71" i="1" s="1"/>
  <c r="U70" i="1"/>
  <c r="T70" i="1"/>
  <c r="W70" i="1" s="1"/>
  <c r="S70" i="1"/>
  <c r="V70" i="1" s="1"/>
  <c r="U69" i="1"/>
  <c r="T69" i="1"/>
  <c r="W69" i="1" s="1"/>
  <c r="S69" i="1"/>
  <c r="V69" i="1" s="1"/>
  <c r="U68" i="1"/>
  <c r="T68" i="1"/>
  <c r="W68" i="1" s="1"/>
  <c r="S68" i="1"/>
  <c r="V68" i="1" s="1"/>
  <c r="U67" i="1"/>
  <c r="T67" i="1"/>
  <c r="W67" i="1" s="1"/>
  <c r="S67" i="1"/>
  <c r="V67" i="1" s="1"/>
  <c r="U66" i="1"/>
  <c r="T66" i="1"/>
  <c r="W66" i="1" s="1"/>
  <c r="S66" i="1"/>
  <c r="V66" i="1" s="1"/>
  <c r="U65" i="1"/>
  <c r="T65" i="1"/>
  <c r="W65" i="1" s="1"/>
  <c r="S65" i="1"/>
  <c r="V65" i="1" s="1"/>
  <c r="U64" i="1"/>
  <c r="T64" i="1"/>
  <c r="W64" i="1" s="1"/>
  <c r="S64" i="1"/>
  <c r="V64" i="1" s="1"/>
  <c r="U63" i="1"/>
  <c r="T63" i="1"/>
  <c r="W63" i="1" s="1"/>
  <c r="S63" i="1"/>
  <c r="V63" i="1" s="1"/>
  <c r="U62" i="1"/>
  <c r="T62" i="1"/>
  <c r="W62" i="1" s="1"/>
  <c r="S62" i="1"/>
  <c r="V62" i="1" s="1"/>
  <c r="U61" i="1"/>
  <c r="T61" i="1"/>
  <c r="W61" i="1" s="1"/>
  <c r="S61" i="1"/>
  <c r="V61" i="1" s="1"/>
  <c r="U60" i="1"/>
  <c r="T60" i="1"/>
  <c r="W60" i="1" s="1"/>
  <c r="S60" i="1"/>
  <c r="V60" i="1" s="1"/>
  <c r="U59" i="1"/>
  <c r="T59" i="1"/>
  <c r="W59" i="1" s="1"/>
  <c r="S59" i="1"/>
  <c r="V59" i="1" s="1"/>
  <c r="U58" i="1"/>
  <c r="T58" i="1"/>
  <c r="W58" i="1" s="1"/>
  <c r="S58" i="1"/>
  <c r="V58" i="1" s="1"/>
  <c r="W57" i="1"/>
  <c r="U57" i="1"/>
  <c r="T57" i="1"/>
  <c r="S57" i="1"/>
  <c r="V57" i="1" s="1"/>
  <c r="X57" i="1" s="1"/>
  <c r="W56" i="1"/>
  <c r="U56" i="1"/>
  <c r="U88" i="1" s="1"/>
  <c r="T56" i="1"/>
  <c r="T88" i="1" s="1"/>
  <c r="S56" i="1"/>
  <c r="V56" i="1" s="1"/>
  <c r="K47" i="1"/>
  <c r="J47" i="1"/>
  <c r="L47" i="1" s="1"/>
  <c r="I46" i="1"/>
  <c r="H46" i="1"/>
  <c r="G46" i="1"/>
  <c r="F46" i="1"/>
  <c r="E46" i="1"/>
  <c r="D46" i="1"/>
  <c r="K43" i="1"/>
  <c r="J43" i="1"/>
  <c r="L43" i="1" s="1"/>
  <c r="K42" i="1"/>
  <c r="K45" i="1" s="1"/>
  <c r="J42" i="1"/>
  <c r="L42" i="1" s="1"/>
  <c r="K41" i="1"/>
  <c r="J41" i="1"/>
  <c r="J45" i="1" s="1"/>
  <c r="K38" i="1"/>
  <c r="J38" i="1"/>
  <c r="L38" i="1" s="1"/>
  <c r="K37" i="1"/>
  <c r="J37" i="1"/>
  <c r="L37" i="1" s="1"/>
  <c r="K36" i="1"/>
  <c r="J36" i="1"/>
  <c r="L36" i="1" s="1"/>
  <c r="K35" i="1"/>
  <c r="K39" i="1" s="1"/>
  <c r="J35" i="1"/>
  <c r="J39" i="1" s="1"/>
  <c r="K32" i="1"/>
  <c r="J32" i="1"/>
  <c r="L32" i="1" s="1"/>
  <c r="K31" i="1"/>
  <c r="J31" i="1"/>
  <c r="J33" i="1" s="1"/>
  <c r="K30" i="1"/>
  <c r="K33" i="1" s="1"/>
  <c r="J30" i="1"/>
  <c r="L30" i="1" s="1"/>
  <c r="K27" i="1"/>
  <c r="J27" i="1"/>
  <c r="L27" i="1" s="1"/>
  <c r="K26" i="1"/>
  <c r="J26" i="1"/>
  <c r="L26" i="1" s="1"/>
  <c r="K25" i="1"/>
  <c r="J25" i="1"/>
  <c r="L25" i="1" s="1"/>
  <c r="K24" i="1"/>
  <c r="K28" i="1" s="1"/>
  <c r="J24" i="1"/>
  <c r="J28" i="1" s="1"/>
  <c r="K22" i="1"/>
  <c r="J22" i="1"/>
  <c r="L22" i="1" s="1"/>
  <c r="K21" i="1"/>
  <c r="J21" i="1"/>
  <c r="L21" i="1" s="1"/>
  <c r="K20" i="1"/>
  <c r="J20" i="1"/>
  <c r="L20" i="1" s="1"/>
  <c r="K19" i="1"/>
  <c r="K23" i="1" s="1"/>
  <c r="J19" i="1"/>
  <c r="J23" i="1" s="1"/>
  <c r="U11" i="1"/>
  <c r="R11" i="1"/>
  <c r="Q11" i="1"/>
  <c r="T11" i="1" s="1"/>
  <c r="V11" i="1" s="1"/>
  <c r="U10" i="1"/>
  <c r="R10" i="1"/>
  <c r="Q10" i="1"/>
  <c r="T10" i="1" s="1"/>
  <c r="V10" i="1" s="1"/>
  <c r="U9" i="1"/>
  <c r="R9" i="1"/>
  <c r="Q9" i="1"/>
  <c r="T9" i="1" s="1"/>
  <c r="V9" i="1" s="1"/>
  <c r="U8" i="1"/>
  <c r="U12" i="1" s="1"/>
  <c r="R8" i="1"/>
  <c r="R12" i="1" s="1"/>
  <c r="Q8" i="1"/>
  <c r="T8" i="1" s="1"/>
  <c r="X59" i="1" l="1"/>
  <c r="X62" i="1"/>
  <c r="X66" i="1"/>
  <c r="X69" i="1"/>
  <c r="X72" i="1"/>
  <c r="X75" i="1"/>
  <c r="X78" i="1"/>
  <c r="X81" i="1"/>
  <c r="X84" i="1"/>
  <c r="X87" i="1"/>
  <c r="X58" i="1"/>
  <c r="X61" i="1"/>
  <c r="X64" i="1"/>
  <c r="X67" i="1"/>
  <c r="X71" i="1"/>
  <c r="X74" i="1"/>
  <c r="X77" i="1"/>
  <c r="X79" i="1"/>
  <c r="X82" i="1"/>
  <c r="X85" i="1"/>
  <c r="X60" i="1"/>
  <c r="X63" i="1"/>
  <c r="X65" i="1"/>
  <c r="X68" i="1"/>
  <c r="X70" i="1"/>
  <c r="X73" i="1"/>
  <c r="X76" i="1"/>
  <c r="X80" i="1"/>
  <c r="X83" i="1"/>
  <c r="X86" i="1"/>
  <c r="W88" i="1"/>
  <c r="V88" i="1"/>
  <c r="X56" i="1"/>
  <c r="S88" i="1"/>
  <c r="J46" i="1"/>
  <c r="K46" i="1"/>
  <c r="L24" i="1"/>
  <c r="L28" i="1" s="1"/>
  <c r="L31" i="1"/>
  <c r="L33" i="1" s="1"/>
  <c r="L41" i="1"/>
  <c r="L45" i="1" s="1"/>
  <c r="L19" i="1"/>
  <c r="L23" i="1" s="1"/>
  <c r="L35" i="1"/>
  <c r="L39" i="1" s="1"/>
  <c r="T12" i="1"/>
  <c r="V8" i="1"/>
  <c r="V12" i="1" s="1"/>
  <c r="S8" i="1"/>
  <c r="S9" i="1"/>
  <c r="S10" i="1"/>
  <c r="S11" i="1"/>
  <c r="Q12" i="1"/>
  <c r="X88" i="1" l="1"/>
  <c r="L46" i="1"/>
  <c r="S12" i="1"/>
</calcChain>
</file>

<file path=xl/sharedStrings.xml><?xml version="1.0" encoding="utf-8"?>
<sst xmlns="http://schemas.openxmlformats.org/spreadsheetml/2006/main" count="148" uniqueCount="58">
  <si>
    <t>Tab1. Personale docente per ruolo, genere e classe d'età al 31.12.2022</t>
  </si>
  <si>
    <t>Età</t>
  </si>
  <si>
    <t>Professori I^ fascia</t>
  </si>
  <si>
    <t>Professori II^ fascia</t>
  </si>
  <si>
    <t>Ricercatori tempo indeterminato</t>
  </si>
  <si>
    <t>Ricercatori a tempo determinato</t>
  </si>
  <si>
    <t>ATENEO</t>
  </si>
  <si>
    <t>RTDA</t>
  </si>
  <si>
    <t>RTDB</t>
  </si>
  <si>
    <t>Totale</t>
  </si>
  <si>
    <t>F</t>
  </si>
  <si>
    <t>M</t>
  </si>
  <si>
    <t>&lt;= 40</t>
  </si>
  <si>
    <t>41 - 50</t>
  </si>
  <si>
    <t>51 - 60</t>
  </si>
  <si>
    <t>61 - 70</t>
  </si>
  <si>
    <t>Tab2. Personale docente per ruolo, classe d'età, cittadinanza e genere al 31.12.2022</t>
  </si>
  <si>
    <t>Ruolo</t>
  </si>
  <si>
    <t>Italiani</t>
  </si>
  <si>
    <t>Stranieri</t>
  </si>
  <si>
    <t>Ateneo</t>
  </si>
  <si>
    <t>Ricercatori a tempo indeterminato</t>
  </si>
  <si>
    <t>Totale RTDA</t>
  </si>
  <si>
    <t>Totale RTDB</t>
  </si>
  <si>
    <t>Dipartimento</t>
  </si>
  <si>
    <t>Agronomia Animali Alimenti Risorse Naturali e Ambiente - DAFNAE</t>
  </si>
  <si>
    <t>Beni Culturali: archeologia, storia dell'arte, del cinema e della musica - DBC</t>
  </si>
  <si>
    <t>Biologia - DiBio</t>
  </si>
  <si>
    <t>Biomedicina Comparata e Alimentazione - BCA</t>
  </si>
  <si>
    <t>Diritto Privato e di Critica del Diritto - DPCD</t>
  </si>
  <si>
    <t>Diritto Pubblico, Internazionale e Comunitario - DiPIC</t>
  </si>
  <si>
    <t>Filosofia, Sociologia, Pedagogia e Psicologia Applicata - FISPPA</t>
  </si>
  <si>
    <t>Fisica e Astronomia Galileo Galilei - DFA</t>
  </si>
  <si>
    <t>Geoscienze</t>
  </si>
  <si>
    <t>Ingegneria Civile, Edile e Ambientale - ICEA</t>
  </si>
  <si>
    <t>Ingegneria dell'Informazione - DEI</t>
  </si>
  <si>
    <t>Ingegneria Industriale - DII</t>
  </si>
  <si>
    <t>Matematica Tullio Levi-Civita - DM</t>
  </si>
  <si>
    <t>Medicina - DIMED</t>
  </si>
  <si>
    <t>Medicina Animale, Produzioni e Salute - MAPS</t>
  </si>
  <si>
    <t>Medicina Molecolare - DMM</t>
  </si>
  <si>
    <t>Neuroscienze - DNS</t>
  </si>
  <si>
    <t>Psicologia dello Sviluppo e della Socializzazione - DPSS</t>
  </si>
  <si>
    <t>Psicologia Generale - DPG</t>
  </si>
  <si>
    <t>Salute della Donna e del Bambino - SDB</t>
  </si>
  <si>
    <t>Scienze Biomediche - DSB</t>
  </si>
  <si>
    <t>Scienze Cardio-Toraco-Vascolari e Sanità Pubblica</t>
  </si>
  <si>
    <t>Scienze Chimiche - DiSC</t>
  </si>
  <si>
    <t>Scienze Chirurgiche Oncologiche e Gastroenterologiche - DiSCOG</t>
  </si>
  <si>
    <t>Scienze del Farmaco - DSF</t>
  </si>
  <si>
    <t>Scienze Economiche e Aziendali Marco Fanno - DSEA</t>
  </si>
  <si>
    <t>Scienze Politiche, Giuridiche e Studi Internazionali - SPGI</t>
  </si>
  <si>
    <t>Scienze Statistiche</t>
  </si>
  <si>
    <t>Scienze Storiche, Geografiche e dell'Antichità - DiSSGeA</t>
  </si>
  <si>
    <t>Studi Linguistici e Letterari - DISLL</t>
  </si>
  <si>
    <t>Tecnica e Gestione dei Sistemi Industriali - DTG</t>
  </si>
  <si>
    <t>Territorio e Sistemi Agro-Forestali - TESAF</t>
  </si>
  <si>
    <t>Tab3. Personale docente distinto per struttura di afferenza, ruolo e genere al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</si>
</sst>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9"/>
      <color indexed="6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5" fillId="0" borderId="0" xfId="0" applyFont="1" applyBorder="1"/>
    <xf numFmtId="3" fontId="0" fillId="0" borderId="0" xfId="0" applyNumberForma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/>
    <xf numFmtId="3" fontId="4" fillId="0" borderId="13" xfId="1" applyNumberFormat="1" applyFont="1" applyBorder="1" applyAlignment="1">
      <alignment horizontal="center"/>
    </xf>
    <xf numFmtId="3" fontId="4" fillId="0" borderId="14" xfId="1" applyNumberFormat="1" applyFont="1" applyBorder="1" applyAlignment="1">
      <alignment horizontal="center"/>
    </xf>
    <xf numFmtId="3" fontId="4" fillId="0" borderId="15" xfId="1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5" xfId="1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0" fontId="2" fillId="0" borderId="11" xfId="1" applyNumberFormat="1" applyFont="1" applyBorder="1" applyAlignment="1">
      <alignment horizontal="center"/>
    </xf>
    <xf numFmtId="3" fontId="2" fillId="0" borderId="11" xfId="1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0" fontId="4" fillId="0" borderId="14" xfId="1" applyNumberFormat="1" applyFont="1" applyBorder="1" applyAlignment="1">
      <alignment horizontal="center"/>
    </xf>
    <xf numFmtId="0" fontId="4" fillId="0" borderId="15" xfId="1" applyNumberFormat="1" applyFont="1" applyBorder="1" applyAlignment="1">
      <alignment horizontal="center"/>
    </xf>
    <xf numFmtId="0" fontId="4" fillId="0" borderId="16" xfId="1" applyNumberFormat="1" applyFont="1" applyBorder="1" applyAlignment="1">
      <alignment horizontal="center"/>
    </xf>
    <xf numFmtId="0" fontId="4" fillId="0" borderId="12" xfId="1" applyNumberFormat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3" xfId="0" applyFont="1" applyBorder="1"/>
    <xf numFmtId="3" fontId="5" fillId="0" borderId="24" xfId="1" applyNumberFormat="1" applyFont="1" applyBorder="1" applyAlignment="1">
      <alignment horizontal="center"/>
    </xf>
    <xf numFmtId="0" fontId="4" fillId="0" borderId="26" xfId="0" applyFont="1" applyBorder="1"/>
    <xf numFmtId="3" fontId="4" fillId="0" borderId="27" xfId="1" applyNumberFormat="1" applyFont="1" applyBorder="1" applyAlignment="1">
      <alignment horizontal="center"/>
    </xf>
    <xf numFmtId="0" fontId="5" fillId="0" borderId="24" xfId="1" applyNumberFormat="1" applyFont="1" applyBorder="1" applyAlignment="1">
      <alignment horizontal="center"/>
    </xf>
    <xf numFmtId="0" fontId="2" fillId="0" borderId="25" xfId="1" applyNumberFormat="1" applyFont="1" applyBorder="1" applyAlignment="1">
      <alignment horizontal="center"/>
    </xf>
    <xf numFmtId="3" fontId="4" fillId="0" borderId="34" xfId="1" applyNumberFormat="1" applyFont="1" applyBorder="1" applyAlignment="1">
      <alignment horizontal="center"/>
    </xf>
    <xf numFmtId="0" fontId="5" fillId="0" borderId="37" xfId="1" applyNumberFormat="1" applyFont="1" applyBorder="1" applyAlignment="1">
      <alignment horizontal="center" vertical="center"/>
    </xf>
    <xf numFmtId="0" fontId="5" fillId="0" borderId="36" xfId="1" applyNumberFormat="1" applyFont="1" applyBorder="1" applyAlignment="1">
      <alignment horizontal="center" vertical="center"/>
    </xf>
    <xf numFmtId="0" fontId="5" fillId="0" borderId="38" xfId="1" applyNumberFormat="1" applyFon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0" fontId="5" fillId="0" borderId="42" xfId="1" applyNumberFormat="1" applyFont="1" applyBorder="1" applyAlignment="1">
      <alignment horizontal="center" vertical="center"/>
    </xf>
    <xf numFmtId="0" fontId="5" fillId="0" borderId="41" xfId="1" applyNumberFormat="1" applyFont="1" applyBorder="1" applyAlignment="1">
      <alignment horizontal="center" vertical="center"/>
    </xf>
    <xf numFmtId="0" fontId="5" fillId="0" borderId="43" xfId="1" applyNumberFormat="1" applyFont="1" applyBorder="1" applyAlignment="1">
      <alignment horizontal="center" vertical="center"/>
    </xf>
    <xf numFmtId="0" fontId="0" fillId="0" borderId="42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5" fillId="0" borderId="44" xfId="1" applyNumberFormat="1" applyFont="1" applyBorder="1" applyAlignment="1">
      <alignment horizontal="center" vertical="center"/>
    </xf>
    <xf numFmtId="0" fontId="5" fillId="0" borderId="48" xfId="1" applyNumberFormat="1" applyFont="1" applyBorder="1" applyAlignment="1">
      <alignment horizontal="center" vertical="center"/>
    </xf>
    <xf numFmtId="0" fontId="5" fillId="0" borderId="47" xfId="1" applyNumberFormat="1" applyFont="1" applyBorder="1" applyAlignment="1">
      <alignment horizontal="center" vertical="center"/>
    </xf>
    <xf numFmtId="0" fontId="5" fillId="0" borderId="49" xfId="1" applyNumberFormat="1" applyFont="1" applyBorder="1" applyAlignment="1">
      <alignment horizontal="center" vertical="center"/>
    </xf>
    <xf numFmtId="0" fontId="0" fillId="0" borderId="48" xfId="0" applyNumberFormat="1" applyBorder="1" applyAlignment="1">
      <alignment horizontal="center" vertical="center"/>
    </xf>
    <xf numFmtId="0" fontId="0" fillId="0" borderId="47" xfId="0" applyNumberFormat="1" applyBorder="1" applyAlignment="1">
      <alignment horizontal="center" vertical="center"/>
    </xf>
    <xf numFmtId="0" fontId="5" fillId="0" borderId="50" xfId="1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89"/>
  <sheetViews>
    <sheetView showGridLines="0" tabSelected="1" zoomScaleNormal="100" zoomScaleSheetLayoutView="106" workbookViewId="0">
      <selection activeCell="K83" sqref="K83"/>
    </sheetView>
  </sheetViews>
  <sheetFormatPr defaultRowHeight="15" x14ac:dyDescent="0.25"/>
  <cols>
    <col min="1" max="1" width="11.5703125" customWidth="1"/>
    <col min="2" max="2" width="10.5703125" customWidth="1"/>
    <col min="3" max="3" width="10.85546875" bestFit="1" customWidth="1"/>
  </cols>
  <sheetData>
    <row r="3" spans="1:22" x14ac:dyDescent="0.2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5.75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5.75" thickTop="1" x14ac:dyDescent="0.25">
      <c r="A5" s="101" t="s">
        <v>1</v>
      </c>
      <c r="B5" s="79" t="s">
        <v>2</v>
      </c>
      <c r="C5" s="80"/>
      <c r="D5" s="81"/>
      <c r="E5" s="79" t="s">
        <v>3</v>
      </c>
      <c r="F5" s="80"/>
      <c r="G5" s="81"/>
      <c r="H5" s="66" t="s">
        <v>4</v>
      </c>
      <c r="I5" s="67"/>
      <c r="J5" s="68"/>
      <c r="K5" s="66" t="s">
        <v>5</v>
      </c>
      <c r="L5" s="67"/>
      <c r="M5" s="67"/>
      <c r="N5" s="67"/>
      <c r="O5" s="67"/>
      <c r="P5" s="67"/>
      <c r="Q5" s="67"/>
      <c r="R5" s="67"/>
      <c r="S5" s="68"/>
      <c r="T5" s="80" t="s">
        <v>6</v>
      </c>
      <c r="U5" s="80"/>
      <c r="V5" s="99"/>
    </row>
    <row r="6" spans="1:22" x14ac:dyDescent="0.25">
      <c r="A6" s="102"/>
      <c r="B6" s="104"/>
      <c r="C6" s="98"/>
      <c r="D6" s="87"/>
      <c r="E6" s="104"/>
      <c r="F6" s="98"/>
      <c r="G6" s="87"/>
      <c r="H6" s="105"/>
      <c r="I6" s="106"/>
      <c r="J6" s="94"/>
      <c r="K6" s="108" t="s">
        <v>7</v>
      </c>
      <c r="L6" s="109"/>
      <c r="M6" s="92"/>
      <c r="N6" s="108" t="s">
        <v>8</v>
      </c>
      <c r="O6" s="109"/>
      <c r="P6" s="92"/>
      <c r="Q6" s="108" t="s">
        <v>9</v>
      </c>
      <c r="R6" s="109"/>
      <c r="S6" s="92"/>
      <c r="T6" s="98"/>
      <c r="U6" s="98"/>
      <c r="V6" s="107"/>
    </row>
    <row r="7" spans="1:22" x14ac:dyDescent="0.25">
      <c r="A7" s="103"/>
      <c r="B7" s="8" t="s">
        <v>10</v>
      </c>
      <c r="C7" s="9" t="s">
        <v>11</v>
      </c>
      <c r="D7" s="10" t="s">
        <v>9</v>
      </c>
      <c r="E7" s="8" t="s">
        <v>10</v>
      </c>
      <c r="F7" s="9" t="s">
        <v>11</v>
      </c>
      <c r="G7" s="10" t="s">
        <v>9</v>
      </c>
      <c r="H7" s="8" t="s">
        <v>10</v>
      </c>
      <c r="I7" s="9" t="s">
        <v>11</v>
      </c>
      <c r="J7" s="10" t="s">
        <v>9</v>
      </c>
      <c r="K7" s="8" t="s">
        <v>10</v>
      </c>
      <c r="L7" s="9" t="s">
        <v>11</v>
      </c>
      <c r="M7" s="10" t="s">
        <v>9</v>
      </c>
      <c r="N7" s="8" t="s">
        <v>10</v>
      </c>
      <c r="O7" s="9" t="s">
        <v>11</v>
      </c>
      <c r="P7" s="10" t="s">
        <v>9</v>
      </c>
      <c r="Q7" s="8" t="s">
        <v>10</v>
      </c>
      <c r="R7" s="9" t="s">
        <v>11</v>
      </c>
      <c r="S7" s="10" t="s">
        <v>9</v>
      </c>
      <c r="T7" s="8" t="s">
        <v>10</v>
      </c>
      <c r="U7" s="9" t="s">
        <v>11</v>
      </c>
      <c r="V7" s="32" t="s">
        <v>9</v>
      </c>
    </row>
    <row r="8" spans="1:22" x14ac:dyDescent="0.25">
      <c r="A8" s="33" t="s">
        <v>12</v>
      </c>
      <c r="B8" s="6"/>
      <c r="C8" s="3">
        <v>1</v>
      </c>
      <c r="D8" s="5">
        <v>1</v>
      </c>
      <c r="E8" s="6">
        <v>32</v>
      </c>
      <c r="F8" s="3">
        <v>56</v>
      </c>
      <c r="G8" s="5">
        <v>88</v>
      </c>
      <c r="H8" s="6"/>
      <c r="I8" s="3"/>
      <c r="J8" s="5"/>
      <c r="K8" s="6">
        <v>127</v>
      </c>
      <c r="L8" s="3">
        <v>150</v>
      </c>
      <c r="M8" s="5">
        <v>277</v>
      </c>
      <c r="N8" s="6">
        <v>68</v>
      </c>
      <c r="O8" s="3">
        <v>119</v>
      </c>
      <c r="P8" s="5">
        <v>187</v>
      </c>
      <c r="Q8" s="7">
        <f>K8+N8</f>
        <v>195</v>
      </c>
      <c r="R8" s="4">
        <f>L8+O8</f>
        <v>269</v>
      </c>
      <c r="S8" s="5">
        <f>Q8+R8</f>
        <v>464</v>
      </c>
      <c r="T8" s="4">
        <f>B8+E8+H8+Q8</f>
        <v>227</v>
      </c>
      <c r="U8" s="4">
        <f>C8+F8+I8+R8</f>
        <v>326</v>
      </c>
      <c r="V8" s="34">
        <f>T8+U8</f>
        <v>553</v>
      </c>
    </row>
    <row r="9" spans="1:22" x14ac:dyDescent="0.25">
      <c r="A9" s="33" t="s">
        <v>13</v>
      </c>
      <c r="B9" s="6">
        <v>26</v>
      </c>
      <c r="C9" s="3">
        <v>82</v>
      </c>
      <c r="D9" s="5">
        <v>108</v>
      </c>
      <c r="E9" s="6">
        <v>207</v>
      </c>
      <c r="F9" s="3">
        <v>303</v>
      </c>
      <c r="G9" s="5">
        <v>510</v>
      </c>
      <c r="H9" s="6">
        <v>11</v>
      </c>
      <c r="I9" s="3">
        <v>18</v>
      </c>
      <c r="J9" s="5">
        <v>29</v>
      </c>
      <c r="K9" s="6">
        <v>32</v>
      </c>
      <c r="L9" s="3">
        <v>20</v>
      </c>
      <c r="M9" s="5">
        <v>52</v>
      </c>
      <c r="N9" s="6">
        <v>40</v>
      </c>
      <c r="O9" s="3">
        <v>51</v>
      </c>
      <c r="P9" s="5">
        <v>91</v>
      </c>
      <c r="Q9" s="7">
        <f t="shared" ref="Q9:R11" si="0">K9+N9</f>
        <v>72</v>
      </c>
      <c r="R9" s="4">
        <f t="shared" si="0"/>
        <v>71</v>
      </c>
      <c r="S9" s="5">
        <f t="shared" ref="S9:S11" si="1">Q9+R9</f>
        <v>143</v>
      </c>
      <c r="T9" s="4">
        <f t="shared" ref="T9:U11" si="2">B9+E9+H9+Q9</f>
        <v>316</v>
      </c>
      <c r="U9" s="4">
        <f t="shared" si="2"/>
        <v>474</v>
      </c>
      <c r="V9" s="34">
        <f t="shared" ref="V9:V11" si="3">T9+U9</f>
        <v>790</v>
      </c>
    </row>
    <row r="10" spans="1:22" x14ac:dyDescent="0.25">
      <c r="A10" s="33" t="s">
        <v>14</v>
      </c>
      <c r="B10" s="6">
        <v>71</v>
      </c>
      <c r="C10" s="3">
        <v>206</v>
      </c>
      <c r="D10" s="5">
        <v>277</v>
      </c>
      <c r="E10" s="6">
        <v>172</v>
      </c>
      <c r="F10" s="3">
        <v>234</v>
      </c>
      <c r="G10" s="5">
        <v>406</v>
      </c>
      <c r="H10" s="6">
        <v>27</v>
      </c>
      <c r="I10" s="3">
        <v>33</v>
      </c>
      <c r="J10" s="5">
        <v>60</v>
      </c>
      <c r="K10" s="6">
        <v>1</v>
      </c>
      <c r="L10" s="3"/>
      <c r="M10" s="5">
        <v>1</v>
      </c>
      <c r="N10" s="6">
        <v>5</v>
      </c>
      <c r="O10" s="3">
        <v>4</v>
      </c>
      <c r="P10" s="5">
        <v>9</v>
      </c>
      <c r="Q10" s="7">
        <f t="shared" si="0"/>
        <v>6</v>
      </c>
      <c r="R10" s="4">
        <f t="shared" si="0"/>
        <v>4</v>
      </c>
      <c r="S10" s="5">
        <f t="shared" si="1"/>
        <v>10</v>
      </c>
      <c r="T10" s="4">
        <f t="shared" si="2"/>
        <v>276</v>
      </c>
      <c r="U10" s="4">
        <f t="shared" si="2"/>
        <v>477</v>
      </c>
      <c r="V10" s="34">
        <f t="shared" si="3"/>
        <v>753</v>
      </c>
    </row>
    <row r="11" spans="1:22" x14ac:dyDescent="0.25">
      <c r="A11" s="33" t="s">
        <v>15</v>
      </c>
      <c r="B11" s="6">
        <v>59</v>
      </c>
      <c r="C11" s="3">
        <v>183</v>
      </c>
      <c r="D11" s="5">
        <v>242</v>
      </c>
      <c r="E11" s="6">
        <v>63</v>
      </c>
      <c r="F11" s="3">
        <v>112</v>
      </c>
      <c r="G11" s="5">
        <v>175</v>
      </c>
      <c r="H11" s="6">
        <v>20</v>
      </c>
      <c r="I11" s="3">
        <v>18</v>
      </c>
      <c r="J11" s="5">
        <v>38</v>
      </c>
      <c r="K11" s="6"/>
      <c r="L11" s="3"/>
      <c r="M11" s="5"/>
      <c r="N11" s="6"/>
      <c r="O11" s="3"/>
      <c r="P11" s="5"/>
      <c r="Q11" s="7">
        <f t="shared" si="0"/>
        <v>0</v>
      </c>
      <c r="R11" s="4">
        <f t="shared" si="0"/>
        <v>0</v>
      </c>
      <c r="S11" s="5">
        <f t="shared" si="1"/>
        <v>0</v>
      </c>
      <c r="T11" s="4">
        <f t="shared" si="2"/>
        <v>142</v>
      </c>
      <c r="U11" s="4">
        <f t="shared" si="2"/>
        <v>313</v>
      </c>
      <c r="V11" s="34">
        <f t="shared" si="3"/>
        <v>455</v>
      </c>
    </row>
    <row r="12" spans="1:22" ht="15.75" thickBot="1" x14ac:dyDescent="0.3">
      <c r="A12" s="35" t="s">
        <v>9</v>
      </c>
      <c r="B12" s="12">
        <v>156</v>
      </c>
      <c r="C12" s="13">
        <v>472</v>
      </c>
      <c r="D12" s="14">
        <v>628</v>
      </c>
      <c r="E12" s="12">
        <v>474</v>
      </c>
      <c r="F12" s="13">
        <v>705</v>
      </c>
      <c r="G12" s="14">
        <v>1179</v>
      </c>
      <c r="H12" s="12">
        <v>58</v>
      </c>
      <c r="I12" s="13">
        <v>69</v>
      </c>
      <c r="J12" s="14">
        <v>127</v>
      </c>
      <c r="K12" s="12">
        <v>160</v>
      </c>
      <c r="L12" s="13">
        <v>170</v>
      </c>
      <c r="M12" s="14">
        <v>330</v>
      </c>
      <c r="N12" s="12">
        <v>113</v>
      </c>
      <c r="O12" s="13">
        <v>174</v>
      </c>
      <c r="P12" s="14">
        <v>287</v>
      </c>
      <c r="Q12" s="12">
        <f>SUM(Q8:Q11)</f>
        <v>273</v>
      </c>
      <c r="R12" s="13">
        <f t="shared" ref="R12:S12" si="4">SUM(R8:R11)</f>
        <v>344</v>
      </c>
      <c r="S12" s="14">
        <f t="shared" si="4"/>
        <v>617</v>
      </c>
      <c r="T12" s="13">
        <f>SUM(T8:T11)</f>
        <v>961</v>
      </c>
      <c r="U12" s="13">
        <f>SUM(U8:U11)</f>
        <v>1590</v>
      </c>
      <c r="V12" s="36">
        <f>SUM(V8:V11)</f>
        <v>2551</v>
      </c>
    </row>
    <row r="13" spans="1:22" ht="15.75" thickTop="1" x14ac:dyDescent="0.25"/>
    <row r="15" spans="1:22" x14ac:dyDescent="0.25">
      <c r="A15" s="1" t="s">
        <v>16</v>
      </c>
    </row>
    <row r="16" spans="1:22" ht="15.75" thickBo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5.75" thickTop="1" x14ac:dyDescent="0.25">
      <c r="A17" s="85" t="s">
        <v>17</v>
      </c>
      <c r="B17" s="81"/>
      <c r="C17" s="79" t="s">
        <v>1</v>
      </c>
      <c r="D17" s="79" t="s">
        <v>18</v>
      </c>
      <c r="E17" s="80"/>
      <c r="F17" s="81"/>
      <c r="G17" s="79" t="s">
        <v>19</v>
      </c>
      <c r="H17" s="80"/>
      <c r="I17" s="81"/>
      <c r="J17" s="80" t="s">
        <v>20</v>
      </c>
      <c r="K17" s="80"/>
      <c r="L17" s="99"/>
    </row>
    <row r="18" spans="1:12" x14ac:dyDescent="0.25">
      <c r="A18" s="86"/>
      <c r="B18" s="87"/>
      <c r="C18" s="82"/>
      <c r="D18" s="8" t="s">
        <v>10</v>
      </c>
      <c r="E18" s="9" t="s">
        <v>11</v>
      </c>
      <c r="F18" s="10" t="s">
        <v>9</v>
      </c>
      <c r="G18" s="8" t="s">
        <v>10</v>
      </c>
      <c r="H18" s="9" t="s">
        <v>11</v>
      </c>
      <c r="I18" s="10" t="s">
        <v>9</v>
      </c>
      <c r="J18" s="8" t="s">
        <v>10</v>
      </c>
      <c r="K18" s="9" t="s">
        <v>11</v>
      </c>
      <c r="L18" s="32" t="s">
        <v>9</v>
      </c>
    </row>
    <row r="19" spans="1:12" x14ac:dyDescent="0.25">
      <c r="A19" s="88" t="s">
        <v>2</v>
      </c>
      <c r="B19" s="89"/>
      <c r="C19" s="2" t="s">
        <v>12</v>
      </c>
      <c r="D19" s="19"/>
      <c r="E19" s="15">
        <v>1</v>
      </c>
      <c r="F19" s="18">
        <v>1</v>
      </c>
      <c r="G19" s="19"/>
      <c r="H19" s="15"/>
      <c r="I19" s="18"/>
      <c r="J19" s="16">
        <f>D19+G19</f>
        <v>0</v>
      </c>
      <c r="K19" s="16">
        <f>E19+H19</f>
        <v>1</v>
      </c>
      <c r="L19" s="37">
        <f>J19+K19</f>
        <v>1</v>
      </c>
    </row>
    <row r="20" spans="1:12" x14ac:dyDescent="0.25">
      <c r="A20" s="86"/>
      <c r="B20" s="87"/>
      <c r="C20" s="2" t="s">
        <v>13</v>
      </c>
      <c r="D20" s="19">
        <v>24</v>
      </c>
      <c r="E20" s="15">
        <v>81</v>
      </c>
      <c r="F20" s="18">
        <v>105</v>
      </c>
      <c r="G20" s="19">
        <v>2</v>
      </c>
      <c r="H20" s="15">
        <v>1</v>
      </c>
      <c r="I20" s="18">
        <v>3</v>
      </c>
      <c r="J20" s="16">
        <f t="shared" ref="J20:K22" si="5">D20+G20</f>
        <v>26</v>
      </c>
      <c r="K20" s="16">
        <f t="shared" si="5"/>
        <v>82</v>
      </c>
      <c r="L20" s="37">
        <f t="shared" ref="L20:L22" si="6">J20+K20</f>
        <v>108</v>
      </c>
    </row>
    <row r="21" spans="1:12" x14ac:dyDescent="0.25">
      <c r="A21" s="86"/>
      <c r="B21" s="87"/>
      <c r="C21" s="2" t="s">
        <v>14</v>
      </c>
      <c r="D21" s="19">
        <v>70</v>
      </c>
      <c r="E21" s="15">
        <v>205</v>
      </c>
      <c r="F21" s="18">
        <v>275</v>
      </c>
      <c r="G21" s="19">
        <v>1</v>
      </c>
      <c r="H21" s="15">
        <v>1</v>
      </c>
      <c r="I21" s="18">
        <v>2</v>
      </c>
      <c r="J21" s="16">
        <f t="shared" si="5"/>
        <v>71</v>
      </c>
      <c r="K21" s="16">
        <f t="shared" si="5"/>
        <v>206</v>
      </c>
      <c r="L21" s="37">
        <f t="shared" si="6"/>
        <v>277</v>
      </c>
    </row>
    <row r="22" spans="1:12" x14ac:dyDescent="0.25">
      <c r="A22" s="86"/>
      <c r="B22" s="87"/>
      <c r="C22" s="2" t="s">
        <v>15</v>
      </c>
      <c r="D22" s="19">
        <v>59</v>
      </c>
      <c r="E22" s="15">
        <v>182</v>
      </c>
      <c r="F22" s="18">
        <v>241</v>
      </c>
      <c r="G22" s="19"/>
      <c r="H22" s="15">
        <v>1</v>
      </c>
      <c r="I22" s="18">
        <v>1</v>
      </c>
      <c r="J22" s="16">
        <f t="shared" si="5"/>
        <v>59</v>
      </c>
      <c r="K22" s="16">
        <f t="shared" si="5"/>
        <v>183</v>
      </c>
      <c r="L22" s="37">
        <f t="shared" si="6"/>
        <v>242</v>
      </c>
    </row>
    <row r="23" spans="1:12" x14ac:dyDescent="0.25">
      <c r="A23" s="90"/>
      <c r="B23" s="84"/>
      <c r="C23" s="20" t="s">
        <v>9</v>
      </c>
      <c r="D23" s="20">
        <v>153</v>
      </c>
      <c r="E23" s="21">
        <v>469</v>
      </c>
      <c r="F23" s="22">
        <v>622</v>
      </c>
      <c r="G23" s="20">
        <v>3</v>
      </c>
      <c r="H23" s="21">
        <v>3</v>
      </c>
      <c r="I23" s="22">
        <v>6</v>
      </c>
      <c r="J23" s="21">
        <f>SUM(J19:J22)</f>
        <v>156</v>
      </c>
      <c r="K23" s="21">
        <f t="shared" ref="K23:L23" si="7">SUM(K19:K22)</f>
        <v>472</v>
      </c>
      <c r="L23" s="38">
        <f t="shared" si="7"/>
        <v>628</v>
      </c>
    </row>
    <row r="24" spans="1:12" x14ac:dyDescent="0.25">
      <c r="A24" s="88" t="s">
        <v>3</v>
      </c>
      <c r="B24" s="89"/>
      <c r="C24" s="2" t="s">
        <v>12</v>
      </c>
      <c r="D24" s="19">
        <v>30</v>
      </c>
      <c r="E24" s="15">
        <v>56</v>
      </c>
      <c r="F24" s="18">
        <v>86</v>
      </c>
      <c r="G24" s="19">
        <v>2</v>
      </c>
      <c r="H24" s="15"/>
      <c r="I24" s="18">
        <v>2</v>
      </c>
      <c r="J24" s="16">
        <f>D24+G24</f>
        <v>32</v>
      </c>
      <c r="K24" s="16">
        <f>E24+H24</f>
        <v>56</v>
      </c>
      <c r="L24" s="37">
        <f>J24+K24</f>
        <v>88</v>
      </c>
    </row>
    <row r="25" spans="1:12" x14ac:dyDescent="0.25">
      <c r="A25" s="86"/>
      <c r="B25" s="87"/>
      <c r="C25" s="2" t="s">
        <v>13</v>
      </c>
      <c r="D25" s="19">
        <v>201</v>
      </c>
      <c r="E25" s="15">
        <v>293</v>
      </c>
      <c r="F25" s="18">
        <v>494</v>
      </c>
      <c r="G25" s="19">
        <v>6</v>
      </c>
      <c r="H25" s="15">
        <v>10</v>
      </c>
      <c r="I25" s="18">
        <v>16</v>
      </c>
      <c r="J25" s="16">
        <f t="shared" ref="J25:K27" si="8">D25+G25</f>
        <v>207</v>
      </c>
      <c r="K25" s="16">
        <f t="shared" si="8"/>
        <v>303</v>
      </c>
      <c r="L25" s="37">
        <f t="shared" ref="L25:L27" si="9">J25+K25</f>
        <v>510</v>
      </c>
    </row>
    <row r="26" spans="1:12" x14ac:dyDescent="0.25">
      <c r="A26" s="86"/>
      <c r="B26" s="87"/>
      <c r="C26" s="2" t="s">
        <v>14</v>
      </c>
      <c r="D26" s="19">
        <v>170</v>
      </c>
      <c r="E26" s="15">
        <v>230</v>
      </c>
      <c r="F26" s="18">
        <v>400</v>
      </c>
      <c r="G26" s="19">
        <v>2</v>
      </c>
      <c r="H26" s="15">
        <v>4</v>
      </c>
      <c r="I26" s="18">
        <v>6</v>
      </c>
      <c r="J26" s="16">
        <f t="shared" si="8"/>
        <v>172</v>
      </c>
      <c r="K26" s="16">
        <f t="shared" si="8"/>
        <v>234</v>
      </c>
      <c r="L26" s="37">
        <f t="shared" si="9"/>
        <v>406</v>
      </c>
    </row>
    <row r="27" spans="1:12" x14ac:dyDescent="0.25">
      <c r="A27" s="86"/>
      <c r="B27" s="87"/>
      <c r="C27" s="2" t="s">
        <v>15</v>
      </c>
      <c r="D27" s="19">
        <v>61</v>
      </c>
      <c r="E27" s="15">
        <v>111</v>
      </c>
      <c r="F27" s="18">
        <v>172</v>
      </c>
      <c r="G27" s="19">
        <v>2</v>
      </c>
      <c r="H27" s="15">
        <v>1</v>
      </c>
      <c r="I27" s="18">
        <v>3</v>
      </c>
      <c r="J27" s="16">
        <f t="shared" si="8"/>
        <v>63</v>
      </c>
      <c r="K27" s="16">
        <f t="shared" si="8"/>
        <v>112</v>
      </c>
      <c r="L27" s="37">
        <f t="shared" si="9"/>
        <v>175</v>
      </c>
    </row>
    <row r="28" spans="1:12" x14ac:dyDescent="0.25">
      <c r="A28" s="90"/>
      <c r="B28" s="84"/>
      <c r="C28" s="20" t="s">
        <v>9</v>
      </c>
      <c r="D28" s="20">
        <v>462</v>
      </c>
      <c r="E28" s="21">
        <v>690</v>
      </c>
      <c r="F28" s="23">
        <v>1152</v>
      </c>
      <c r="G28" s="20">
        <v>12</v>
      </c>
      <c r="H28" s="21">
        <v>15</v>
      </c>
      <c r="I28" s="22">
        <v>27</v>
      </c>
      <c r="J28" s="21">
        <f>SUM(J24:J27)</f>
        <v>474</v>
      </c>
      <c r="K28" s="21">
        <f t="shared" ref="K28:L28" si="10">SUM(K24:K27)</f>
        <v>705</v>
      </c>
      <c r="L28" s="38">
        <f t="shared" si="10"/>
        <v>1179</v>
      </c>
    </row>
    <row r="29" spans="1:12" ht="15" customHeight="1" x14ac:dyDescent="0.25">
      <c r="A29" s="91" t="s">
        <v>21</v>
      </c>
      <c r="B29" s="92"/>
      <c r="C29" s="2" t="s">
        <v>12</v>
      </c>
      <c r="D29" s="19"/>
      <c r="E29" s="15"/>
      <c r="F29" s="18"/>
      <c r="G29" s="19"/>
      <c r="H29" s="15"/>
      <c r="I29" s="18"/>
      <c r="J29" s="16"/>
      <c r="K29" s="16"/>
      <c r="L29" s="37"/>
    </row>
    <row r="30" spans="1:12" x14ac:dyDescent="0.25">
      <c r="A30" s="93"/>
      <c r="B30" s="94"/>
      <c r="C30" s="2" t="s">
        <v>13</v>
      </c>
      <c r="D30" s="19">
        <v>10</v>
      </c>
      <c r="E30" s="15">
        <v>18</v>
      </c>
      <c r="F30" s="18">
        <v>28</v>
      </c>
      <c r="G30" s="19">
        <v>1</v>
      </c>
      <c r="H30" s="15"/>
      <c r="I30" s="18">
        <v>1</v>
      </c>
      <c r="J30" s="16">
        <f t="shared" ref="J30:K32" si="11">D30+G30</f>
        <v>11</v>
      </c>
      <c r="K30" s="16">
        <f t="shared" si="11"/>
        <v>18</v>
      </c>
      <c r="L30" s="37">
        <f t="shared" ref="L30:L32" si="12">J30+K30</f>
        <v>29</v>
      </c>
    </row>
    <row r="31" spans="1:12" x14ac:dyDescent="0.25">
      <c r="A31" s="93"/>
      <c r="B31" s="94"/>
      <c r="C31" s="2" t="s">
        <v>14</v>
      </c>
      <c r="D31" s="19">
        <v>25</v>
      </c>
      <c r="E31" s="15">
        <v>32</v>
      </c>
      <c r="F31" s="18">
        <v>57</v>
      </c>
      <c r="G31" s="19">
        <v>2</v>
      </c>
      <c r="H31" s="15">
        <v>1</v>
      </c>
      <c r="I31" s="18">
        <v>3</v>
      </c>
      <c r="J31" s="16">
        <f t="shared" si="11"/>
        <v>27</v>
      </c>
      <c r="K31" s="16">
        <f t="shared" si="11"/>
        <v>33</v>
      </c>
      <c r="L31" s="37">
        <f t="shared" si="12"/>
        <v>60</v>
      </c>
    </row>
    <row r="32" spans="1:12" x14ac:dyDescent="0.25">
      <c r="A32" s="93"/>
      <c r="B32" s="94"/>
      <c r="C32" s="2" t="s">
        <v>15</v>
      </c>
      <c r="D32" s="19">
        <v>20</v>
      </c>
      <c r="E32" s="15">
        <v>18</v>
      </c>
      <c r="F32" s="18">
        <v>38</v>
      </c>
      <c r="G32" s="19"/>
      <c r="H32" s="15"/>
      <c r="I32" s="18"/>
      <c r="J32" s="16">
        <f t="shared" si="11"/>
        <v>20</v>
      </c>
      <c r="K32" s="16">
        <f t="shared" si="11"/>
        <v>18</v>
      </c>
      <c r="L32" s="37">
        <f t="shared" si="12"/>
        <v>38</v>
      </c>
    </row>
    <row r="33" spans="1:12" x14ac:dyDescent="0.25">
      <c r="A33" s="95"/>
      <c r="B33" s="71"/>
      <c r="C33" s="20" t="s">
        <v>9</v>
      </c>
      <c r="D33" s="20">
        <v>95</v>
      </c>
      <c r="E33" s="21">
        <v>99</v>
      </c>
      <c r="F33" s="22">
        <v>194</v>
      </c>
      <c r="G33" s="20">
        <v>4</v>
      </c>
      <c r="H33" s="21">
        <v>1</v>
      </c>
      <c r="I33" s="22">
        <v>5</v>
      </c>
      <c r="J33" s="21">
        <f>SUM(J30:J32)</f>
        <v>58</v>
      </c>
      <c r="K33" s="21">
        <f t="shared" ref="K33:L33" si="13">SUM(K30:K32)</f>
        <v>69</v>
      </c>
      <c r="L33" s="38">
        <f t="shared" si="13"/>
        <v>127</v>
      </c>
    </row>
    <row r="34" spans="1:12" ht="15" customHeight="1" x14ac:dyDescent="0.25">
      <c r="A34" s="91" t="s">
        <v>5</v>
      </c>
      <c r="B34" s="92"/>
      <c r="C34" s="17" t="s">
        <v>7</v>
      </c>
      <c r="D34" s="19"/>
      <c r="E34" s="15"/>
      <c r="F34" s="18"/>
      <c r="G34" s="19"/>
      <c r="H34" s="15"/>
      <c r="I34" s="18"/>
      <c r="J34" s="15"/>
      <c r="K34" s="15"/>
      <c r="L34" s="37"/>
    </row>
    <row r="35" spans="1:12" x14ac:dyDescent="0.25">
      <c r="A35" s="93"/>
      <c r="B35" s="94"/>
      <c r="C35" s="2" t="s">
        <v>12</v>
      </c>
      <c r="D35" s="19">
        <v>121</v>
      </c>
      <c r="E35" s="15">
        <v>141</v>
      </c>
      <c r="F35" s="18">
        <v>262</v>
      </c>
      <c r="G35" s="19">
        <v>6</v>
      </c>
      <c r="H35" s="15">
        <v>9</v>
      </c>
      <c r="I35" s="18">
        <v>15</v>
      </c>
      <c r="J35" s="16">
        <f t="shared" ref="J35:K38" si="14">D35+G35</f>
        <v>127</v>
      </c>
      <c r="K35" s="16">
        <f t="shared" si="14"/>
        <v>150</v>
      </c>
      <c r="L35" s="37">
        <f t="shared" ref="L35:L38" si="15">J35+K35</f>
        <v>277</v>
      </c>
    </row>
    <row r="36" spans="1:12" x14ac:dyDescent="0.25">
      <c r="A36" s="93"/>
      <c r="B36" s="94"/>
      <c r="C36" s="2" t="s">
        <v>13</v>
      </c>
      <c r="D36" s="19">
        <v>31</v>
      </c>
      <c r="E36" s="15">
        <v>20</v>
      </c>
      <c r="F36" s="18">
        <v>51</v>
      </c>
      <c r="G36" s="19">
        <v>1</v>
      </c>
      <c r="H36" s="15"/>
      <c r="I36" s="18">
        <v>1</v>
      </c>
      <c r="J36" s="16">
        <f t="shared" si="14"/>
        <v>32</v>
      </c>
      <c r="K36" s="16">
        <f t="shared" si="14"/>
        <v>20</v>
      </c>
      <c r="L36" s="37">
        <f t="shared" si="15"/>
        <v>52</v>
      </c>
    </row>
    <row r="37" spans="1:12" x14ac:dyDescent="0.25">
      <c r="A37" s="93"/>
      <c r="B37" s="94"/>
      <c r="C37" s="2" t="s">
        <v>14</v>
      </c>
      <c r="D37" s="19">
        <v>1</v>
      </c>
      <c r="E37" s="15"/>
      <c r="F37" s="18">
        <v>1</v>
      </c>
      <c r="G37" s="19"/>
      <c r="H37" s="15"/>
      <c r="I37" s="18"/>
      <c r="J37" s="16">
        <f t="shared" si="14"/>
        <v>1</v>
      </c>
      <c r="K37" s="16">
        <f t="shared" si="14"/>
        <v>0</v>
      </c>
      <c r="L37" s="37">
        <f t="shared" si="15"/>
        <v>1</v>
      </c>
    </row>
    <row r="38" spans="1:12" x14ac:dyDescent="0.25">
      <c r="A38" s="93"/>
      <c r="B38" s="94"/>
      <c r="C38" s="2" t="s">
        <v>15</v>
      </c>
      <c r="D38" s="19"/>
      <c r="E38" s="15"/>
      <c r="F38" s="18"/>
      <c r="G38" s="19"/>
      <c r="H38" s="15"/>
      <c r="I38" s="18"/>
      <c r="J38" s="16">
        <f t="shared" si="14"/>
        <v>0</v>
      </c>
      <c r="K38" s="16">
        <f t="shared" si="14"/>
        <v>0</v>
      </c>
      <c r="L38" s="37">
        <f t="shared" si="15"/>
        <v>0</v>
      </c>
    </row>
    <row r="39" spans="1:12" x14ac:dyDescent="0.25">
      <c r="A39" s="93"/>
      <c r="B39" s="94"/>
      <c r="C39" s="20" t="s">
        <v>22</v>
      </c>
      <c r="D39" s="20">
        <v>106</v>
      </c>
      <c r="E39" s="21">
        <v>130</v>
      </c>
      <c r="F39" s="22">
        <v>236</v>
      </c>
      <c r="G39" s="20">
        <v>1</v>
      </c>
      <c r="H39" s="21">
        <v>3</v>
      </c>
      <c r="I39" s="22">
        <v>4</v>
      </c>
      <c r="J39" s="21">
        <f>SUM(J35:J38)</f>
        <v>160</v>
      </c>
      <c r="K39" s="21">
        <f t="shared" ref="K39:L39" si="16">SUM(K35:K38)</f>
        <v>170</v>
      </c>
      <c r="L39" s="38">
        <f t="shared" si="16"/>
        <v>330</v>
      </c>
    </row>
    <row r="40" spans="1:12" x14ac:dyDescent="0.25">
      <c r="A40" s="93"/>
      <c r="B40" s="94"/>
      <c r="C40" s="17" t="s">
        <v>8</v>
      </c>
      <c r="D40" s="19"/>
      <c r="E40" s="15"/>
      <c r="F40" s="18"/>
      <c r="G40" s="19"/>
      <c r="H40" s="15"/>
      <c r="I40" s="18"/>
      <c r="J40" s="15"/>
      <c r="K40" s="15"/>
      <c r="L40" s="37"/>
    </row>
    <row r="41" spans="1:12" x14ac:dyDescent="0.25">
      <c r="A41" s="93"/>
      <c r="B41" s="94"/>
      <c r="C41" s="2" t="s">
        <v>12</v>
      </c>
      <c r="D41" s="19">
        <v>68</v>
      </c>
      <c r="E41" s="15">
        <v>114</v>
      </c>
      <c r="F41" s="18">
        <v>182</v>
      </c>
      <c r="G41" s="19"/>
      <c r="H41" s="15">
        <v>5</v>
      </c>
      <c r="I41" s="18">
        <v>5</v>
      </c>
      <c r="J41" s="16">
        <f t="shared" ref="J41:K43" si="17">D41+G41</f>
        <v>68</v>
      </c>
      <c r="K41" s="16">
        <f t="shared" si="17"/>
        <v>119</v>
      </c>
      <c r="L41" s="37">
        <f t="shared" ref="L41:L43" si="18">J41+K41</f>
        <v>187</v>
      </c>
    </row>
    <row r="42" spans="1:12" x14ac:dyDescent="0.25">
      <c r="A42" s="93"/>
      <c r="B42" s="94"/>
      <c r="C42" s="2" t="s">
        <v>13</v>
      </c>
      <c r="D42" s="19">
        <v>37</v>
      </c>
      <c r="E42" s="15">
        <v>51</v>
      </c>
      <c r="F42" s="18">
        <v>88</v>
      </c>
      <c r="G42" s="19">
        <v>3</v>
      </c>
      <c r="H42" s="15"/>
      <c r="I42" s="18">
        <v>3</v>
      </c>
      <c r="J42" s="16">
        <f t="shared" si="17"/>
        <v>40</v>
      </c>
      <c r="K42" s="16">
        <f t="shared" si="17"/>
        <v>51</v>
      </c>
      <c r="L42" s="37">
        <f t="shared" si="18"/>
        <v>91</v>
      </c>
    </row>
    <row r="43" spans="1:12" x14ac:dyDescent="0.25">
      <c r="A43" s="93"/>
      <c r="B43" s="94"/>
      <c r="C43" s="2" t="s">
        <v>14</v>
      </c>
      <c r="D43" s="19">
        <v>4</v>
      </c>
      <c r="E43" s="15">
        <v>4</v>
      </c>
      <c r="F43" s="18">
        <v>8</v>
      </c>
      <c r="G43" s="19">
        <v>1</v>
      </c>
      <c r="H43" s="15"/>
      <c r="I43" s="18">
        <v>1</v>
      </c>
      <c r="J43" s="16">
        <f t="shared" si="17"/>
        <v>5</v>
      </c>
      <c r="K43" s="16">
        <f t="shared" si="17"/>
        <v>4</v>
      </c>
      <c r="L43" s="37">
        <f t="shared" si="18"/>
        <v>9</v>
      </c>
    </row>
    <row r="44" spans="1:12" x14ac:dyDescent="0.25">
      <c r="A44" s="93"/>
      <c r="B44" s="94"/>
      <c r="C44" s="2" t="s">
        <v>15</v>
      </c>
      <c r="D44" s="19"/>
      <c r="E44" s="15"/>
      <c r="F44" s="18"/>
      <c r="G44" s="19"/>
      <c r="H44" s="15"/>
      <c r="I44" s="18"/>
      <c r="J44" s="15"/>
      <c r="K44" s="15"/>
      <c r="L44" s="37"/>
    </row>
    <row r="45" spans="1:12" x14ac:dyDescent="0.25">
      <c r="A45" s="93"/>
      <c r="B45" s="94"/>
      <c r="C45" s="20" t="s">
        <v>23</v>
      </c>
      <c r="D45" s="20">
        <v>109</v>
      </c>
      <c r="E45" s="21">
        <v>169</v>
      </c>
      <c r="F45" s="22">
        <v>278</v>
      </c>
      <c r="G45" s="20">
        <v>4</v>
      </c>
      <c r="H45" s="21">
        <v>5</v>
      </c>
      <c r="I45" s="22">
        <v>9</v>
      </c>
      <c r="J45" s="21">
        <f>SUM(J41:J44)</f>
        <v>113</v>
      </c>
      <c r="K45" s="21">
        <f t="shared" ref="K45:L45" si="19">SUM(K41:K44)</f>
        <v>174</v>
      </c>
      <c r="L45" s="38">
        <f t="shared" si="19"/>
        <v>287</v>
      </c>
    </row>
    <row r="46" spans="1:12" x14ac:dyDescent="0.25">
      <c r="A46" s="95"/>
      <c r="B46" s="71"/>
      <c r="C46" s="20" t="s">
        <v>9</v>
      </c>
      <c r="D46" s="20">
        <f>D45+D39</f>
        <v>215</v>
      </c>
      <c r="E46" s="21">
        <f t="shared" ref="E46:L46" si="20">E45+E39</f>
        <v>299</v>
      </c>
      <c r="F46" s="22">
        <f t="shared" si="20"/>
        <v>514</v>
      </c>
      <c r="G46" s="20">
        <f t="shared" si="20"/>
        <v>5</v>
      </c>
      <c r="H46" s="21">
        <f t="shared" si="20"/>
        <v>8</v>
      </c>
      <c r="I46" s="22">
        <f t="shared" si="20"/>
        <v>13</v>
      </c>
      <c r="J46" s="21">
        <f t="shared" si="20"/>
        <v>273</v>
      </c>
      <c r="K46" s="21">
        <f t="shared" si="20"/>
        <v>344</v>
      </c>
      <c r="L46" s="38">
        <f t="shared" si="20"/>
        <v>617</v>
      </c>
    </row>
    <row r="47" spans="1:12" ht="15.75" thickBot="1" x14ac:dyDescent="0.3">
      <c r="A47" s="96" t="s">
        <v>9</v>
      </c>
      <c r="B47" s="97"/>
      <c r="C47" s="97"/>
      <c r="D47" s="24">
        <v>932</v>
      </c>
      <c r="E47" s="13">
        <v>1557</v>
      </c>
      <c r="F47" s="14">
        <v>2489</v>
      </c>
      <c r="G47" s="24">
        <v>29</v>
      </c>
      <c r="H47" s="25">
        <v>33</v>
      </c>
      <c r="I47" s="26">
        <v>62</v>
      </c>
      <c r="J47" s="25">
        <f>D47+G47</f>
        <v>961</v>
      </c>
      <c r="K47" s="13">
        <f>E47+H47</f>
        <v>1590</v>
      </c>
      <c r="L47" s="36">
        <f>J47+K47</f>
        <v>2551</v>
      </c>
    </row>
    <row r="48" spans="1:12" ht="15.75" thickTop="1" x14ac:dyDescent="0.25"/>
    <row r="51" spans="1:24" x14ac:dyDescent="0.25">
      <c r="A51" s="1" t="s">
        <v>57</v>
      </c>
    </row>
    <row r="52" spans="1:24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thickTop="1" x14ac:dyDescent="0.25">
      <c r="A53" s="85" t="s">
        <v>24</v>
      </c>
      <c r="B53" s="80"/>
      <c r="C53" s="81"/>
      <c r="D53" s="79" t="s">
        <v>2</v>
      </c>
      <c r="E53" s="80"/>
      <c r="F53" s="81"/>
      <c r="G53" s="79" t="s">
        <v>3</v>
      </c>
      <c r="H53" s="80"/>
      <c r="I53" s="81"/>
      <c r="J53" s="66" t="s">
        <v>21</v>
      </c>
      <c r="K53" s="67"/>
      <c r="L53" s="68"/>
      <c r="M53" s="66" t="s">
        <v>5</v>
      </c>
      <c r="N53" s="67"/>
      <c r="O53" s="67"/>
      <c r="P53" s="67"/>
      <c r="Q53" s="67"/>
      <c r="R53" s="67"/>
      <c r="S53" s="67"/>
      <c r="T53" s="67"/>
      <c r="U53" s="68"/>
      <c r="V53" s="66" t="s">
        <v>6</v>
      </c>
      <c r="W53" s="67"/>
      <c r="X53" s="72"/>
    </row>
    <row r="54" spans="1:24" x14ac:dyDescent="0.25">
      <c r="A54" s="86"/>
      <c r="B54" s="98"/>
      <c r="C54" s="87"/>
      <c r="D54" s="82"/>
      <c r="E54" s="83"/>
      <c r="F54" s="84"/>
      <c r="G54" s="82"/>
      <c r="H54" s="83"/>
      <c r="I54" s="84"/>
      <c r="J54" s="69"/>
      <c r="K54" s="70"/>
      <c r="L54" s="71"/>
      <c r="M54" s="74" t="s">
        <v>7</v>
      </c>
      <c r="N54" s="75"/>
      <c r="O54" s="76"/>
      <c r="P54" s="74" t="s">
        <v>8</v>
      </c>
      <c r="Q54" s="75"/>
      <c r="R54" s="76"/>
      <c r="S54" s="77" t="s">
        <v>9</v>
      </c>
      <c r="T54" s="77"/>
      <c r="U54" s="78"/>
      <c r="V54" s="69"/>
      <c r="W54" s="70"/>
      <c r="X54" s="73"/>
    </row>
    <row r="55" spans="1:24" x14ac:dyDescent="0.25">
      <c r="A55" s="90"/>
      <c r="B55" s="83"/>
      <c r="C55" s="84"/>
      <c r="D55" s="8" t="s">
        <v>10</v>
      </c>
      <c r="E55" s="9" t="s">
        <v>11</v>
      </c>
      <c r="F55" s="10" t="s">
        <v>9</v>
      </c>
      <c r="G55" s="8" t="s">
        <v>10</v>
      </c>
      <c r="H55" s="9" t="s">
        <v>11</v>
      </c>
      <c r="I55" s="10" t="s">
        <v>9</v>
      </c>
      <c r="J55" s="8" t="s">
        <v>10</v>
      </c>
      <c r="K55" s="9" t="s">
        <v>11</v>
      </c>
      <c r="L55" s="10" t="s">
        <v>9</v>
      </c>
      <c r="M55" s="8" t="s">
        <v>10</v>
      </c>
      <c r="N55" s="9" t="s">
        <v>11</v>
      </c>
      <c r="O55" s="10" t="s">
        <v>9</v>
      </c>
      <c r="P55" s="8" t="s">
        <v>10</v>
      </c>
      <c r="Q55" s="9" t="s">
        <v>11</v>
      </c>
      <c r="R55" s="10" t="s">
        <v>9</v>
      </c>
      <c r="S55" s="9" t="s">
        <v>10</v>
      </c>
      <c r="T55" s="9" t="s">
        <v>11</v>
      </c>
      <c r="U55" s="10" t="s">
        <v>9</v>
      </c>
      <c r="V55" s="8" t="s">
        <v>10</v>
      </c>
      <c r="W55" s="9" t="s">
        <v>11</v>
      </c>
      <c r="X55" s="32" t="s">
        <v>9</v>
      </c>
    </row>
    <row r="56" spans="1:24" ht="27" customHeight="1" x14ac:dyDescent="0.25">
      <c r="A56" s="64" t="s">
        <v>25</v>
      </c>
      <c r="B56" s="65"/>
      <c r="C56" s="65"/>
      <c r="D56" s="40">
        <v>4</v>
      </c>
      <c r="E56" s="41">
        <v>26</v>
      </c>
      <c r="F56" s="42">
        <v>30</v>
      </c>
      <c r="G56" s="43">
        <v>8</v>
      </c>
      <c r="H56" s="44">
        <v>25</v>
      </c>
      <c r="I56" s="42">
        <v>33</v>
      </c>
      <c r="J56" s="43">
        <v>3</v>
      </c>
      <c r="K56" s="44"/>
      <c r="L56" s="42">
        <v>3</v>
      </c>
      <c r="M56" s="43">
        <v>2</v>
      </c>
      <c r="N56" s="44">
        <v>2</v>
      </c>
      <c r="O56" s="42">
        <v>4</v>
      </c>
      <c r="P56" s="43">
        <v>4</v>
      </c>
      <c r="Q56" s="44">
        <v>4</v>
      </c>
      <c r="R56" s="42">
        <v>8</v>
      </c>
      <c r="S56" s="41">
        <f>M56+P56</f>
        <v>6</v>
      </c>
      <c r="T56" s="41">
        <f>N56+Q56</f>
        <v>6</v>
      </c>
      <c r="U56" s="42">
        <f>O56+R56</f>
        <v>12</v>
      </c>
      <c r="V56" s="41">
        <f>D56+G56+J56+S56</f>
        <v>21</v>
      </c>
      <c r="W56" s="41">
        <f>T56+K56+H56+E56</f>
        <v>57</v>
      </c>
      <c r="X56" s="45">
        <f>V56+W56</f>
        <v>78</v>
      </c>
    </row>
    <row r="57" spans="1:24" ht="22.5" customHeight="1" x14ac:dyDescent="0.25">
      <c r="A57" s="58" t="s">
        <v>26</v>
      </c>
      <c r="B57" s="59"/>
      <c r="C57" s="59"/>
      <c r="D57" s="46">
        <v>9</v>
      </c>
      <c r="E57" s="47">
        <v>2</v>
      </c>
      <c r="F57" s="48">
        <v>11</v>
      </c>
      <c r="G57" s="49">
        <v>18</v>
      </c>
      <c r="H57" s="50">
        <v>12</v>
      </c>
      <c r="I57" s="48">
        <v>30</v>
      </c>
      <c r="J57" s="49">
        <v>2</v>
      </c>
      <c r="K57" s="50"/>
      <c r="L57" s="48">
        <v>2</v>
      </c>
      <c r="M57" s="49">
        <v>5</v>
      </c>
      <c r="N57" s="50">
        <v>6</v>
      </c>
      <c r="O57" s="48">
        <v>11</v>
      </c>
      <c r="P57" s="49">
        <v>3</v>
      </c>
      <c r="Q57" s="50">
        <v>2</v>
      </c>
      <c r="R57" s="48">
        <v>5</v>
      </c>
      <c r="S57" s="47">
        <f t="shared" ref="S57:U87" si="21">M57+P57</f>
        <v>8</v>
      </c>
      <c r="T57" s="47">
        <f t="shared" si="21"/>
        <v>8</v>
      </c>
      <c r="U57" s="48">
        <f t="shared" si="21"/>
        <v>16</v>
      </c>
      <c r="V57" s="47">
        <f t="shared" ref="V57:V87" si="22">D57+G57+J57+S57</f>
        <v>37</v>
      </c>
      <c r="W57" s="47">
        <f t="shared" ref="W57:W87" si="23">T57+K57+H57+E57</f>
        <v>22</v>
      </c>
      <c r="X57" s="51">
        <f t="shared" ref="X57:X87" si="24">V57+W57</f>
        <v>59</v>
      </c>
    </row>
    <row r="58" spans="1:24" ht="22.5" customHeight="1" x14ac:dyDescent="0.25">
      <c r="A58" s="58" t="s">
        <v>27</v>
      </c>
      <c r="B58" s="59"/>
      <c r="C58" s="59"/>
      <c r="D58" s="46">
        <v>7</v>
      </c>
      <c r="E58" s="47">
        <v>10</v>
      </c>
      <c r="F58" s="48">
        <v>17</v>
      </c>
      <c r="G58" s="49">
        <v>30</v>
      </c>
      <c r="H58" s="50">
        <v>24</v>
      </c>
      <c r="I58" s="48">
        <v>54</v>
      </c>
      <c r="J58" s="49">
        <v>1</v>
      </c>
      <c r="K58" s="50">
        <v>2</v>
      </c>
      <c r="L58" s="48">
        <v>3</v>
      </c>
      <c r="M58" s="49">
        <v>6</v>
      </c>
      <c r="N58" s="50">
        <v>4</v>
      </c>
      <c r="O58" s="48">
        <v>10</v>
      </c>
      <c r="P58" s="49">
        <v>5</v>
      </c>
      <c r="Q58" s="50">
        <v>4</v>
      </c>
      <c r="R58" s="48">
        <v>9</v>
      </c>
      <c r="S58" s="47">
        <f t="shared" si="21"/>
        <v>11</v>
      </c>
      <c r="T58" s="47">
        <f t="shared" si="21"/>
        <v>8</v>
      </c>
      <c r="U58" s="48">
        <f t="shared" si="21"/>
        <v>19</v>
      </c>
      <c r="V58" s="47">
        <f t="shared" si="22"/>
        <v>49</v>
      </c>
      <c r="W58" s="47">
        <f t="shared" si="23"/>
        <v>44</v>
      </c>
      <c r="X58" s="51">
        <f t="shared" si="24"/>
        <v>93</v>
      </c>
    </row>
    <row r="59" spans="1:24" ht="22.5" customHeight="1" x14ac:dyDescent="0.25">
      <c r="A59" s="58" t="s">
        <v>28</v>
      </c>
      <c r="B59" s="59"/>
      <c r="C59" s="59"/>
      <c r="D59" s="46">
        <v>3</v>
      </c>
      <c r="E59" s="47">
        <v>11</v>
      </c>
      <c r="F59" s="48">
        <v>14</v>
      </c>
      <c r="G59" s="49">
        <v>17</v>
      </c>
      <c r="H59" s="50">
        <v>8</v>
      </c>
      <c r="I59" s="48">
        <v>25</v>
      </c>
      <c r="J59" s="49">
        <v>1</v>
      </c>
      <c r="K59" s="50"/>
      <c r="L59" s="48">
        <v>1</v>
      </c>
      <c r="M59" s="49">
        <v>2</v>
      </c>
      <c r="N59" s="50">
        <v>3</v>
      </c>
      <c r="O59" s="48">
        <v>5</v>
      </c>
      <c r="P59" s="49">
        <v>2</v>
      </c>
      <c r="Q59" s="50">
        <v>3</v>
      </c>
      <c r="R59" s="48">
        <v>5</v>
      </c>
      <c r="S59" s="47">
        <f t="shared" si="21"/>
        <v>4</v>
      </c>
      <c r="T59" s="47">
        <f t="shared" si="21"/>
        <v>6</v>
      </c>
      <c r="U59" s="48">
        <f t="shared" si="21"/>
        <v>10</v>
      </c>
      <c r="V59" s="47">
        <f t="shared" si="22"/>
        <v>25</v>
      </c>
      <c r="W59" s="47">
        <f t="shared" si="23"/>
        <v>25</v>
      </c>
      <c r="X59" s="51">
        <f t="shared" si="24"/>
        <v>50</v>
      </c>
    </row>
    <row r="60" spans="1:24" ht="22.5" customHeight="1" x14ac:dyDescent="0.25">
      <c r="A60" s="58" t="s">
        <v>29</v>
      </c>
      <c r="B60" s="59"/>
      <c r="C60" s="59"/>
      <c r="D60" s="46">
        <v>7</v>
      </c>
      <c r="E60" s="47">
        <v>12</v>
      </c>
      <c r="F60" s="48">
        <v>19</v>
      </c>
      <c r="G60" s="49">
        <v>9</v>
      </c>
      <c r="H60" s="50">
        <v>9</v>
      </c>
      <c r="I60" s="48">
        <v>18</v>
      </c>
      <c r="J60" s="49">
        <v>4</v>
      </c>
      <c r="K60" s="50">
        <v>5</v>
      </c>
      <c r="L60" s="48">
        <v>9</v>
      </c>
      <c r="M60" s="49">
        <v>5</v>
      </c>
      <c r="N60" s="50">
        <v>2</v>
      </c>
      <c r="O60" s="48">
        <v>7</v>
      </c>
      <c r="P60" s="49">
        <v>3</v>
      </c>
      <c r="Q60" s="50">
        <v>2</v>
      </c>
      <c r="R60" s="48">
        <v>5</v>
      </c>
      <c r="S60" s="47">
        <f t="shared" si="21"/>
        <v>8</v>
      </c>
      <c r="T60" s="47">
        <f t="shared" si="21"/>
        <v>4</v>
      </c>
      <c r="U60" s="48">
        <f t="shared" si="21"/>
        <v>12</v>
      </c>
      <c r="V60" s="47">
        <f t="shared" si="22"/>
        <v>28</v>
      </c>
      <c r="W60" s="47">
        <f t="shared" si="23"/>
        <v>30</v>
      </c>
      <c r="X60" s="51">
        <f t="shared" si="24"/>
        <v>58</v>
      </c>
    </row>
    <row r="61" spans="1:24" ht="22.5" customHeight="1" x14ac:dyDescent="0.25">
      <c r="A61" s="58" t="s">
        <v>30</v>
      </c>
      <c r="B61" s="59"/>
      <c r="C61" s="59"/>
      <c r="D61" s="46">
        <v>3</v>
      </c>
      <c r="E61" s="47">
        <v>16</v>
      </c>
      <c r="F61" s="48">
        <v>19</v>
      </c>
      <c r="G61" s="49">
        <v>9</v>
      </c>
      <c r="H61" s="50">
        <v>13</v>
      </c>
      <c r="I61" s="48">
        <v>22</v>
      </c>
      <c r="J61" s="49">
        <v>2</v>
      </c>
      <c r="K61" s="50">
        <v>5</v>
      </c>
      <c r="L61" s="48">
        <v>7</v>
      </c>
      <c r="M61" s="49">
        <v>1</v>
      </c>
      <c r="N61" s="50">
        <v>3</v>
      </c>
      <c r="O61" s="48">
        <v>4</v>
      </c>
      <c r="P61" s="49">
        <v>1</v>
      </c>
      <c r="Q61" s="50">
        <v>1</v>
      </c>
      <c r="R61" s="48">
        <v>2</v>
      </c>
      <c r="S61" s="47">
        <f t="shared" si="21"/>
        <v>2</v>
      </c>
      <c r="T61" s="47">
        <f t="shared" si="21"/>
        <v>4</v>
      </c>
      <c r="U61" s="48">
        <f t="shared" si="21"/>
        <v>6</v>
      </c>
      <c r="V61" s="47">
        <f t="shared" si="22"/>
        <v>16</v>
      </c>
      <c r="W61" s="47">
        <f t="shared" si="23"/>
        <v>38</v>
      </c>
      <c r="X61" s="51">
        <f t="shared" si="24"/>
        <v>54</v>
      </c>
    </row>
    <row r="62" spans="1:24" ht="22.5" customHeight="1" x14ac:dyDescent="0.25">
      <c r="A62" s="58" t="s">
        <v>31</v>
      </c>
      <c r="B62" s="59"/>
      <c r="C62" s="59"/>
      <c r="D62" s="46">
        <v>10</v>
      </c>
      <c r="E62" s="47">
        <v>22</v>
      </c>
      <c r="F62" s="48">
        <v>32</v>
      </c>
      <c r="G62" s="49">
        <v>35</v>
      </c>
      <c r="H62" s="50">
        <v>24</v>
      </c>
      <c r="I62" s="48">
        <v>59</v>
      </c>
      <c r="J62" s="49">
        <v>2</v>
      </c>
      <c r="K62" s="50">
        <v>7</v>
      </c>
      <c r="L62" s="48">
        <v>9</v>
      </c>
      <c r="M62" s="49">
        <v>11</v>
      </c>
      <c r="N62" s="50">
        <v>4</v>
      </c>
      <c r="O62" s="48">
        <v>15</v>
      </c>
      <c r="P62" s="49">
        <v>6</v>
      </c>
      <c r="Q62" s="50">
        <v>13</v>
      </c>
      <c r="R62" s="48">
        <v>19</v>
      </c>
      <c r="S62" s="47">
        <f t="shared" si="21"/>
        <v>17</v>
      </c>
      <c r="T62" s="47">
        <f t="shared" si="21"/>
        <v>17</v>
      </c>
      <c r="U62" s="48">
        <f t="shared" si="21"/>
        <v>34</v>
      </c>
      <c r="V62" s="47">
        <f t="shared" si="22"/>
        <v>64</v>
      </c>
      <c r="W62" s="47">
        <f t="shared" si="23"/>
        <v>70</v>
      </c>
      <c r="X62" s="51">
        <f t="shared" si="24"/>
        <v>134</v>
      </c>
    </row>
    <row r="63" spans="1:24" ht="22.5" customHeight="1" x14ac:dyDescent="0.25">
      <c r="A63" s="58" t="s">
        <v>32</v>
      </c>
      <c r="B63" s="59"/>
      <c r="C63" s="59"/>
      <c r="D63" s="46">
        <v>6</v>
      </c>
      <c r="E63" s="47">
        <v>28</v>
      </c>
      <c r="F63" s="48">
        <v>34</v>
      </c>
      <c r="G63" s="49">
        <v>11</v>
      </c>
      <c r="H63" s="50">
        <v>65</v>
      </c>
      <c r="I63" s="48">
        <v>76</v>
      </c>
      <c r="J63" s="49">
        <v>1</v>
      </c>
      <c r="K63" s="50">
        <v>4</v>
      </c>
      <c r="L63" s="48">
        <v>5</v>
      </c>
      <c r="M63" s="49">
        <v>7</v>
      </c>
      <c r="N63" s="50">
        <v>10</v>
      </c>
      <c r="O63" s="48">
        <v>17</v>
      </c>
      <c r="P63" s="49">
        <v>4</v>
      </c>
      <c r="Q63" s="50">
        <v>12</v>
      </c>
      <c r="R63" s="48">
        <v>16</v>
      </c>
      <c r="S63" s="47">
        <f t="shared" si="21"/>
        <v>11</v>
      </c>
      <c r="T63" s="47">
        <f t="shared" si="21"/>
        <v>22</v>
      </c>
      <c r="U63" s="48">
        <f t="shared" si="21"/>
        <v>33</v>
      </c>
      <c r="V63" s="47">
        <f t="shared" si="22"/>
        <v>29</v>
      </c>
      <c r="W63" s="47">
        <f t="shared" si="23"/>
        <v>119</v>
      </c>
      <c r="X63" s="51">
        <f t="shared" si="24"/>
        <v>148</v>
      </c>
    </row>
    <row r="64" spans="1:24" ht="22.5" customHeight="1" x14ac:dyDescent="0.25">
      <c r="A64" s="58" t="s">
        <v>33</v>
      </c>
      <c r="B64" s="59"/>
      <c r="C64" s="59"/>
      <c r="D64" s="46">
        <v>4</v>
      </c>
      <c r="E64" s="47">
        <v>12</v>
      </c>
      <c r="F64" s="48">
        <v>16</v>
      </c>
      <c r="G64" s="49">
        <v>7</v>
      </c>
      <c r="H64" s="50">
        <v>24</v>
      </c>
      <c r="I64" s="48">
        <v>31</v>
      </c>
      <c r="J64" s="49">
        <v>1</v>
      </c>
      <c r="K64" s="50">
        <v>1</v>
      </c>
      <c r="L64" s="48">
        <v>2</v>
      </c>
      <c r="M64" s="49">
        <v>4</v>
      </c>
      <c r="N64" s="50">
        <v>7</v>
      </c>
      <c r="O64" s="48">
        <v>11</v>
      </c>
      <c r="P64" s="49"/>
      <c r="Q64" s="50">
        <v>5</v>
      </c>
      <c r="R64" s="48">
        <v>5</v>
      </c>
      <c r="S64" s="47">
        <f t="shared" si="21"/>
        <v>4</v>
      </c>
      <c r="T64" s="47">
        <f t="shared" si="21"/>
        <v>12</v>
      </c>
      <c r="U64" s="48">
        <f t="shared" si="21"/>
        <v>16</v>
      </c>
      <c r="V64" s="47">
        <f t="shared" si="22"/>
        <v>16</v>
      </c>
      <c r="W64" s="47">
        <f t="shared" si="23"/>
        <v>49</v>
      </c>
      <c r="X64" s="51">
        <f t="shared" si="24"/>
        <v>65</v>
      </c>
    </row>
    <row r="65" spans="1:24" ht="22.5" customHeight="1" x14ac:dyDescent="0.25">
      <c r="A65" s="58" t="s">
        <v>34</v>
      </c>
      <c r="B65" s="59"/>
      <c r="C65" s="59"/>
      <c r="D65" s="46">
        <v>2</v>
      </c>
      <c r="E65" s="47">
        <v>20</v>
      </c>
      <c r="F65" s="48">
        <v>22</v>
      </c>
      <c r="G65" s="49">
        <v>9</v>
      </c>
      <c r="H65" s="50">
        <v>28</v>
      </c>
      <c r="I65" s="48">
        <v>37</v>
      </c>
      <c r="J65" s="49"/>
      <c r="K65" s="50">
        <v>3</v>
      </c>
      <c r="L65" s="48">
        <v>3</v>
      </c>
      <c r="M65" s="49">
        <v>7</v>
      </c>
      <c r="N65" s="50">
        <v>9</v>
      </c>
      <c r="O65" s="48">
        <v>16</v>
      </c>
      <c r="P65" s="49">
        <v>3</v>
      </c>
      <c r="Q65" s="50">
        <v>11</v>
      </c>
      <c r="R65" s="48">
        <v>14</v>
      </c>
      <c r="S65" s="47">
        <f t="shared" si="21"/>
        <v>10</v>
      </c>
      <c r="T65" s="47">
        <f t="shared" si="21"/>
        <v>20</v>
      </c>
      <c r="U65" s="48">
        <f t="shared" si="21"/>
        <v>30</v>
      </c>
      <c r="V65" s="47">
        <f t="shared" si="22"/>
        <v>21</v>
      </c>
      <c r="W65" s="47">
        <f t="shared" si="23"/>
        <v>71</v>
      </c>
      <c r="X65" s="51">
        <f t="shared" si="24"/>
        <v>92</v>
      </c>
    </row>
    <row r="66" spans="1:24" ht="22.5" customHeight="1" x14ac:dyDescent="0.25">
      <c r="A66" s="58" t="s">
        <v>35</v>
      </c>
      <c r="B66" s="59"/>
      <c r="C66" s="59"/>
      <c r="D66" s="46">
        <v>3</v>
      </c>
      <c r="E66" s="47">
        <v>34</v>
      </c>
      <c r="F66" s="48">
        <v>37</v>
      </c>
      <c r="G66" s="49">
        <v>8</v>
      </c>
      <c r="H66" s="50">
        <v>40</v>
      </c>
      <c r="I66" s="48">
        <v>48</v>
      </c>
      <c r="J66" s="49"/>
      <c r="K66" s="50">
        <v>4</v>
      </c>
      <c r="L66" s="48">
        <v>4</v>
      </c>
      <c r="M66" s="49">
        <v>2</v>
      </c>
      <c r="N66" s="50">
        <v>11</v>
      </c>
      <c r="O66" s="48">
        <v>13</v>
      </c>
      <c r="P66" s="49"/>
      <c r="Q66" s="50">
        <v>10</v>
      </c>
      <c r="R66" s="48">
        <v>10</v>
      </c>
      <c r="S66" s="47">
        <f t="shared" si="21"/>
        <v>2</v>
      </c>
      <c r="T66" s="47">
        <f t="shared" si="21"/>
        <v>21</v>
      </c>
      <c r="U66" s="48">
        <f t="shared" si="21"/>
        <v>23</v>
      </c>
      <c r="V66" s="47">
        <f t="shared" si="22"/>
        <v>13</v>
      </c>
      <c r="W66" s="47">
        <f t="shared" si="23"/>
        <v>99</v>
      </c>
      <c r="X66" s="51">
        <f t="shared" si="24"/>
        <v>112</v>
      </c>
    </row>
    <row r="67" spans="1:24" ht="22.5" customHeight="1" x14ac:dyDescent="0.25">
      <c r="A67" s="58" t="s">
        <v>36</v>
      </c>
      <c r="B67" s="59"/>
      <c r="C67" s="59"/>
      <c r="D67" s="46">
        <v>4</v>
      </c>
      <c r="E67" s="47">
        <v>36</v>
      </c>
      <c r="F67" s="48">
        <v>40</v>
      </c>
      <c r="G67" s="49">
        <v>13</v>
      </c>
      <c r="H67" s="50">
        <v>38</v>
      </c>
      <c r="I67" s="48">
        <v>51</v>
      </c>
      <c r="J67" s="49">
        <v>2</v>
      </c>
      <c r="K67" s="50">
        <v>3</v>
      </c>
      <c r="L67" s="48">
        <v>5</v>
      </c>
      <c r="M67" s="49">
        <v>2</v>
      </c>
      <c r="N67" s="50">
        <v>21</v>
      </c>
      <c r="O67" s="48">
        <v>23</v>
      </c>
      <c r="P67" s="49">
        <v>8</v>
      </c>
      <c r="Q67" s="50">
        <v>12</v>
      </c>
      <c r="R67" s="48">
        <v>20</v>
      </c>
      <c r="S67" s="47">
        <f t="shared" si="21"/>
        <v>10</v>
      </c>
      <c r="T67" s="47">
        <f t="shared" si="21"/>
        <v>33</v>
      </c>
      <c r="U67" s="48">
        <f t="shared" si="21"/>
        <v>43</v>
      </c>
      <c r="V67" s="47">
        <f t="shared" si="22"/>
        <v>29</v>
      </c>
      <c r="W67" s="47">
        <f t="shared" si="23"/>
        <v>110</v>
      </c>
      <c r="X67" s="51">
        <f t="shared" si="24"/>
        <v>139</v>
      </c>
    </row>
    <row r="68" spans="1:24" ht="22.5" customHeight="1" x14ac:dyDescent="0.25">
      <c r="A68" s="58" t="s">
        <v>37</v>
      </c>
      <c r="B68" s="59"/>
      <c r="C68" s="59"/>
      <c r="D68" s="46">
        <v>2</v>
      </c>
      <c r="E68" s="47">
        <v>28</v>
      </c>
      <c r="F68" s="48">
        <v>30</v>
      </c>
      <c r="G68" s="49">
        <v>21</v>
      </c>
      <c r="H68" s="50">
        <v>44</v>
      </c>
      <c r="I68" s="48">
        <v>65</v>
      </c>
      <c r="J68" s="49">
        <v>2</v>
      </c>
      <c r="K68" s="50">
        <v>7</v>
      </c>
      <c r="L68" s="48">
        <v>9</v>
      </c>
      <c r="M68" s="49">
        <v>1</v>
      </c>
      <c r="N68" s="50">
        <v>7</v>
      </c>
      <c r="O68" s="48">
        <v>8</v>
      </c>
      <c r="P68" s="49">
        <v>3</v>
      </c>
      <c r="Q68" s="50">
        <v>10</v>
      </c>
      <c r="R68" s="48">
        <v>13</v>
      </c>
      <c r="S68" s="47">
        <f t="shared" si="21"/>
        <v>4</v>
      </c>
      <c r="T68" s="47">
        <f t="shared" si="21"/>
        <v>17</v>
      </c>
      <c r="U68" s="48">
        <f t="shared" si="21"/>
        <v>21</v>
      </c>
      <c r="V68" s="47">
        <f t="shared" si="22"/>
        <v>29</v>
      </c>
      <c r="W68" s="47">
        <f t="shared" si="23"/>
        <v>96</v>
      </c>
      <c r="X68" s="51">
        <f t="shared" si="24"/>
        <v>125</v>
      </c>
    </row>
    <row r="69" spans="1:24" ht="22.5" customHeight="1" x14ac:dyDescent="0.25">
      <c r="A69" s="58" t="s">
        <v>38</v>
      </c>
      <c r="B69" s="59"/>
      <c r="C69" s="59"/>
      <c r="D69" s="46">
        <v>4</v>
      </c>
      <c r="E69" s="47">
        <v>18</v>
      </c>
      <c r="F69" s="48">
        <v>22</v>
      </c>
      <c r="G69" s="49">
        <v>17</v>
      </c>
      <c r="H69" s="50">
        <v>37</v>
      </c>
      <c r="I69" s="48">
        <v>54</v>
      </c>
      <c r="J69" s="49">
        <v>3</v>
      </c>
      <c r="K69" s="50"/>
      <c r="L69" s="48">
        <v>3</v>
      </c>
      <c r="M69" s="49">
        <v>13</v>
      </c>
      <c r="N69" s="50">
        <v>8</v>
      </c>
      <c r="O69" s="48">
        <v>21</v>
      </c>
      <c r="P69" s="49">
        <v>8</v>
      </c>
      <c r="Q69" s="50">
        <v>5</v>
      </c>
      <c r="R69" s="48">
        <v>13</v>
      </c>
      <c r="S69" s="47">
        <f t="shared" si="21"/>
        <v>21</v>
      </c>
      <c r="T69" s="47">
        <f t="shared" si="21"/>
        <v>13</v>
      </c>
      <c r="U69" s="48">
        <f t="shared" si="21"/>
        <v>34</v>
      </c>
      <c r="V69" s="47">
        <f t="shared" si="22"/>
        <v>45</v>
      </c>
      <c r="W69" s="47">
        <f t="shared" si="23"/>
        <v>68</v>
      </c>
      <c r="X69" s="51">
        <f t="shared" si="24"/>
        <v>113</v>
      </c>
    </row>
    <row r="70" spans="1:24" ht="22.5" customHeight="1" x14ac:dyDescent="0.25">
      <c r="A70" s="58" t="s">
        <v>39</v>
      </c>
      <c r="B70" s="59"/>
      <c r="C70" s="59"/>
      <c r="D70" s="46">
        <v>3</v>
      </c>
      <c r="E70" s="47">
        <v>10</v>
      </c>
      <c r="F70" s="48">
        <v>13</v>
      </c>
      <c r="G70" s="49">
        <v>8</v>
      </c>
      <c r="H70" s="50">
        <v>11</v>
      </c>
      <c r="I70" s="48">
        <v>19</v>
      </c>
      <c r="J70" s="49">
        <v>3</v>
      </c>
      <c r="K70" s="50">
        <v>5</v>
      </c>
      <c r="L70" s="48">
        <v>8</v>
      </c>
      <c r="M70" s="49">
        <v>4</v>
      </c>
      <c r="N70" s="50"/>
      <c r="O70" s="48">
        <v>4</v>
      </c>
      <c r="P70" s="49">
        <v>1</v>
      </c>
      <c r="Q70" s="50">
        <v>4</v>
      </c>
      <c r="R70" s="48">
        <v>5</v>
      </c>
      <c r="S70" s="47">
        <f t="shared" si="21"/>
        <v>5</v>
      </c>
      <c r="T70" s="47">
        <f t="shared" si="21"/>
        <v>4</v>
      </c>
      <c r="U70" s="48">
        <f t="shared" si="21"/>
        <v>9</v>
      </c>
      <c r="V70" s="47">
        <f t="shared" si="22"/>
        <v>19</v>
      </c>
      <c r="W70" s="47">
        <f t="shared" si="23"/>
        <v>30</v>
      </c>
      <c r="X70" s="51">
        <f t="shared" si="24"/>
        <v>49</v>
      </c>
    </row>
    <row r="71" spans="1:24" ht="22.5" customHeight="1" x14ac:dyDescent="0.25">
      <c r="A71" s="58" t="s">
        <v>40</v>
      </c>
      <c r="B71" s="59"/>
      <c r="C71" s="59"/>
      <c r="D71" s="46">
        <v>5</v>
      </c>
      <c r="E71" s="47">
        <v>6</v>
      </c>
      <c r="F71" s="48">
        <v>11</v>
      </c>
      <c r="G71" s="49">
        <v>15</v>
      </c>
      <c r="H71" s="50">
        <v>14</v>
      </c>
      <c r="I71" s="48">
        <v>29</v>
      </c>
      <c r="J71" s="49">
        <v>3</v>
      </c>
      <c r="K71" s="50">
        <v>1</v>
      </c>
      <c r="L71" s="48">
        <v>4</v>
      </c>
      <c r="M71" s="49">
        <v>5</v>
      </c>
      <c r="N71" s="50">
        <v>3</v>
      </c>
      <c r="O71" s="48">
        <v>8</v>
      </c>
      <c r="P71" s="49">
        <v>2</v>
      </c>
      <c r="Q71" s="50">
        <v>1</v>
      </c>
      <c r="R71" s="48">
        <v>3</v>
      </c>
      <c r="S71" s="47">
        <f t="shared" si="21"/>
        <v>7</v>
      </c>
      <c r="T71" s="47">
        <f t="shared" si="21"/>
        <v>4</v>
      </c>
      <c r="U71" s="48">
        <f t="shared" si="21"/>
        <v>11</v>
      </c>
      <c r="V71" s="47">
        <f t="shared" si="22"/>
        <v>30</v>
      </c>
      <c r="W71" s="47">
        <f t="shared" si="23"/>
        <v>25</v>
      </c>
      <c r="X71" s="51">
        <f t="shared" si="24"/>
        <v>55</v>
      </c>
    </row>
    <row r="72" spans="1:24" ht="22.5" customHeight="1" x14ac:dyDescent="0.25">
      <c r="A72" s="58" t="s">
        <v>41</v>
      </c>
      <c r="B72" s="59"/>
      <c r="C72" s="59"/>
      <c r="D72" s="46">
        <v>2</v>
      </c>
      <c r="E72" s="47">
        <v>13</v>
      </c>
      <c r="F72" s="48">
        <v>15</v>
      </c>
      <c r="G72" s="49">
        <v>13</v>
      </c>
      <c r="H72" s="50">
        <v>23</v>
      </c>
      <c r="I72" s="48">
        <v>36</v>
      </c>
      <c r="J72" s="49">
        <v>4</v>
      </c>
      <c r="K72" s="50">
        <v>4</v>
      </c>
      <c r="L72" s="48">
        <v>8</v>
      </c>
      <c r="M72" s="49">
        <v>5</v>
      </c>
      <c r="N72" s="50">
        <v>7</v>
      </c>
      <c r="O72" s="48">
        <v>12</v>
      </c>
      <c r="P72" s="49">
        <v>3</v>
      </c>
      <c r="Q72" s="50">
        <v>4</v>
      </c>
      <c r="R72" s="48">
        <v>7</v>
      </c>
      <c r="S72" s="47">
        <f t="shared" si="21"/>
        <v>8</v>
      </c>
      <c r="T72" s="47">
        <f t="shared" si="21"/>
        <v>11</v>
      </c>
      <c r="U72" s="48">
        <f t="shared" si="21"/>
        <v>19</v>
      </c>
      <c r="V72" s="47">
        <f t="shared" si="22"/>
        <v>27</v>
      </c>
      <c r="W72" s="47">
        <f t="shared" si="23"/>
        <v>51</v>
      </c>
      <c r="X72" s="51">
        <f t="shared" si="24"/>
        <v>78</v>
      </c>
    </row>
    <row r="73" spans="1:24" ht="22.5" customHeight="1" x14ac:dyDescent="0.25">
      <c r="A73" s="58" t="s">
        <v>42</v>
      </c>
      <c r="B73" s="59"/>
      <c r="C73" s="59"/>
      <c r="D73" s="46">
        <v>9</v>
      </c>
      <c r="E73" s="47">
        <v>7</v>
      </c>
      <c r="F73" s="48">
        <v>16</v>
      </c>
      <c r="G73" s="49">
        <v>16</v>
      </c>
      <c r="H73" s="50">
        <v>10</v>
      </c>
      <c r="I73" s="48">
        <v>26</v>
      </c>
      <c r="J73" s="49">
        <v>1</v>
      </c>
      <c r="K73" s="50"/>
      <c r="L73" s="48">
        <v>1</v>
      </c>
      <c r="M73" s="49">
        <v>6</v>
      </c>
      <c r="N73" s="50">
        <v>1</v>
      </c>
      <c r="O73" s="48">
        <v>7</v>
      </c>
      <c r="P73" s="49">
        <v>7</v>
      </c>
      <c r="Q73" s="50">
        <v>3</v>
      </c>
      <c r="R73" s="48">
        <v>10</v>
      </c>
      <c r="S73" s="47">
        <f t="shared" si="21"/>
        <v>13</v>
      </c>
      <c r="T73" s="47">
        <f t="shared" si="21"/>
        <v>4</v>
      </c>
      <c r="U73" s="48">
        <f t="shared" si="21"/>
        <v>17</v>
      </c>
      <c r="V73" s="47">
        <f t="shared" si="22"/>
        <v>39</v>
      </c>
      <c r="W73" s="47">
        <f t="shared" si="23"/>
        <v>21</v>
      </c>
      <c r="X73" s="51">
        <f t="shared" si="24"/>
        <v>60</v>
      </c>
    </row>
    <row r="74" spans="1:24" ht="22.5" customHeight="1" x14ac:dyDescent="0.25">
      <c r="A74" s="58" t="s">
        <v>43</v>
      </c>
      <c r="B74" s="59"/>
      <c r="C74" s="59"/>
      <c r="D74" s="46">
        <v>8</v>
      </c>
      <c r="E74" s="47">
        <v>7</v>
      </c>
      <c r="F74" s="48">
        <v>15</v>
      </c>
      <c r="G74" s="49">
        <v>13</v>
      </c>
      <c r="H74" s="50">
        <v>12</v>
      </c>
      <c r="I74" s="48">
        <v>25</v>
      </c>
      <c r="J74" s="49">
        <v>2</v>
      </c>
      <c r="K74" s="50">
        <v>1</v>
      </c>
      <c r="L74" s="48">
        <v>3</v>
      </c>
      <c r="M74" s="49">
        <v>9</v>
      </c>
      <c r="N74" s="50">
        <v>1</v>
      </c>
      <c r="O74" s="48">
        <v>10</v>
      </c>
      <c r="P74" s="49">
        <v>7</v>
      </c>
      <c r="Q74" s="50">
        <v>7</v>
      </c>
      <c r="R74" s="48">
        <v>14</v>
      </c>
      <c r="S74" s="47">
        <f t="shared" si="21"/>
        <v>16</v>
      </c>
      <c r="T74" s="47">
        <f t="shared" si="21"/>
        <v>8</v>
      </c>
      <c r="U74" s="48">
        <f t="shared" si="21"/>
        <v>24</v>
      </c>
      <c r="V74" s="47">
        <f t="shared" si="22"/>
        <v>39</v>
      </c>
      <c r="W74" s="47">
        <f t="shared" si="23"/>
        <v>28</v>
      </c>
      <c r="X74" s="51">
        <f t="shared" si="24"/>
        <v>67</v>
      </c>
    </row>
    <row r="75" spans="1:24" ht="22.5" customHeight="1" x14ac:dyDescent="0.25">
      <c r="A75" s="58" t="s">
        <v>44</v>
      </c>
      <c r="B75" s="59"/>
      <c r="C75" s="59"/>
      <c r="D75" s="46">
        <v>2</v>
      </c>
      <c r="E75" s="47">
        <v>9</v>
      </c>
      <c r="F75" s="48">
        <v>11</v>
      </c>
      <c r="G75" s="49">
        <v>11</v>
      </c>
      <c r="H75" s="50">
        <v>11</v>
      </c>
      <c r="I75" s="48">
        <v>22</v>
      </c>
      <c r="J75" s="49"/>
      <c r="K75" s="50">
        <v>1</v>
      </c>
      <c r="L75" s="48">
        <v>1</v>
      </c>
      <c r="M75" s="49">
        <v>7</v>
      </c>
      <c r="N75" s="50">
        <v>5</v>
      </c>
      <c r="O75" s="48">
        <v>12</v>
      </c>
      <c r="P75" s="49">
        <v>5</v>
      </c>
      <c r="Q75" s="50">
        <v>3</v>
      </c>
      <c r="R75" s="48">
        <v>8</v>
      </c>
      <c r="S75" s="47">
        <f t="shared" si="21"/>
        <v>12</v>
      </c>
      <c r="T75" s="47">
        <f t="shared" si="21"/>
        <v>8</v>
      </c>
      <c r="U75" s="48">
        <f t="shared" si="21"/>
        <v>20</v>
      </c>
      <c r="V75" s="47">
        <f t="shared" si="22"/>
        <v>25</v>
      </c>
      <c r="W75" s="47">
        <f t="shared" si="23"/>
        <v>29</v>
      </c>
      <c r="X75" s="51">
        <f t="shared" si="24"/>
        <v>54</v>
      </c>
    </row>
    <row r="76" spans="1:24" ht="22.5" customHeight="1" x14ac:dyDescent="0.25">
      <c r="A76" s="58" t="s">
        <v>45</v>
      </c>
      <c r="B76" s="59"/>
      <c r="C76" s="59"/>
      <c r="D76" s="46">
        <v>3</v>
      </c>
      <c r="E76" s="47">
        <v>9</v>
      </c>
      <c r="F76" s="48">
        <v>12</v>
      </c>
      <c r="G76" s="49">
        <v>19</v>
      </c>
      <c r="H76" s="50">
        <v>24</v>
      </c>
      <c r="I76" s="48">
        <v>43</v>
      </c>
      <c r="J76" s="49">
        <v>2</v>
      </c>
      <c r="K76" s="50">
        <v>2</v>
      </c>
      <c r="L76" s="48">
        <v>4</v>
      </c>
      <c r="M76" s="49">
        <v>7</v>
      </c>
      <c r="N76" s="50">
        <v>6</v>
      </c>
      <c r="O76" s="48">
        <v>13</v>
      </c>
      <c r="P76" s="49">
        <v>4</v>
      </c>
      <c r="Q76" s="50">
        <v>4</v>
      </c>
      <c r="R76" s="48">
        <v>8</v>
      </c>
      <c r="S76" s="47">
        <f t="shared" si="21"/>
        <v>11</v>
      </c>
      <c r="T76" s="47">
        <f t="shared" si="21"/>
        <v>10</v>
      </c>
      <c r="U76" s="48">
        <f t="shared" si="21"/>
        <v>21</v>
      </c>
      <c r="V76" s="47">
        <f t="shared" si="22"/>
        <v>35</v>
      </c>
      <c r="W76" s="47">
        <f t="shared" si="23"/>
        <v>45</v>
      </c>
      <c r="X76" s="51">
        <f t="shared" si="24"/>
        <v>80</v>
      </c>
    </row>
    <row r="77" spans="1:24" ht="22.5" customHeight="1" x14ac:dyDescent="0.25">
      <c r="A77" s="58" t="s">
        <v>46</v>
      </c>
      <c r="B77" s="59"/>
      <c r="C77" s="59"/>
      <c r="D77" s="46">
        <v>4</v>
      </c>
      <c r="E77" s="47">
        <v>12</v>
      </c>
      <c r="F77" s="48">
        <v>16</v>
      </c>
      <c r="G77" s="49">
        <v>22</v>
      </c>
      <c r="H77" s="50">
        <v>18</v>
      </c>
      <c r="I77" s="48">
        <v>40</v>
      </c>
      <c r="J77" s="49"/>
      <c r="K77" s="50">
        <v>1</v>
      </c>
      <c r="L77" s="48">
        <v>1</v>
      </c>
      <c r="M77" s="49">
        <v>8</v>
      </c>
      <c r="N77" s="50">
        <v>4</v>
      </c>
      <c r="O77" s="48">
        <v>12</v>
      </c>
      <c r="P77" s="49">
        <v>3</v>
      </c>
      <c r="Q77" s="50">
        <v>3</v>
      </c>
      <c r="R77" s="48">
        <v>6</v>
      </c>
      <c r="S77" s="47">
        <f t="shared" si="21"/>
        <v>11</v>
      </c>
      <c r="T77" s="47">
        <f t="shared" si="21"/>
        <v>7</v>
      </c>
      <c r="U77" s="48">
        <f t="shared" si="21"/>
        <v>18</v>
      </c>
      <c r="V77" s="47">
        <f t="shared" si="22"/>
        <v>37</v>
      </c>
      <c r="W77" s="47">
        <f t="shared" si="23"/>
        <v>38</v>
      </c>
      <c r="X77" s="51">
        <f t="shared" si="24"/>
        <v>75</v>
      </c>
    </row>
    <row r="78" spans="1:24" ht="22.5" customHeight="1" x14ac:dyDescent="0.25">
      <c r="A78" s="58" t="s">
        <v>47</v>
      </c>
      <c r="B78" s="59"/>
      <c r="C78" s="59"/>
      <c r="D78" s="46">
        <v>9</v>
      </c>
      <c r="E78" s="47">
        <v>15</v>
      </c>
      <c r="F78" s="48">
        <v>24</v>
      </c>
      <c r="G78" s="49">
        <v>18</v>
      </c>
      <c r="H78" s="50">
        <v>35</v>
      </c>
      <c r="I78" s="48">
        <v>53</v>
      </c>
      <c r="J78" s="49">
        <v>2</v>
      </c>
      <c r="K78" s="50">
        <v>1</v>
      </c>
      <c r="L78" s="48">
        <v>3</v>
      </c>
      <c r="M78" s="49">
        <v>3</v>
      </c>
      <c r="N78" s="50">
        <v>11</v>
      </c>
      <c r="O78" s="48">
        <v>14</v>
      </c>
      <c r="P78" s="49">
        <v>2</v>
      </c>
      <c r="Q78" s="50">
        <v>9</v>
      </c>
      <c r="R78" s="48">
        <v>11</v>
      </c>
      <c r="S78" s="47">
        <f t="shared" si="21"/>
        <v>5</v>
      </c>
      <c r="T78" s="47">
        <f t="shared" si="21"/>
        <v>20</v>
      </c>
      <c r="U78" s="48">
        <f t="shared" si="21"/>
        <v>25</v>
      </c>
      <c r="V78" s="47">
        <f t="shared" si="22"/>
        <v>34</v>
      </c>
      <c r="W78" s="47">
        <f t="shared" si="23"/>
        <v>71</v>
      </c>
      <c r="X78" s="51">
        <f t="shared" si="24"/>
        <v>105</v>
      </c>
    </row>
    <row r="79" spans="1:24" ht="22.5" customHeight="1" x14ac:dyDescent="0.25">
      <c r="A79" s="58" t="s">
        <v>48</v>
      </c>
      <c r="B79" s="59"/>
      <c r="C79" s="59"/>
      <c r="D79" s="46">
        <v>3</v>
      </c>
      <c r="E79" s="47">
        <v>8</v>
      </c>
      <c r="F79" s="48">
        <v>11</v>
      </c>
      <c r="G79" s="49">
        <v>6</v>
      </c>
      <c r="H79" s="50">
        <v>22</v>
      </c>
      <c r="I79" s="48">
        <v>28</v>
      </c>
      <c r="J79" s="49">
        <v>1</v>
      </c>
      <c r="K79" s="50">
        <v>1</v>
      </c>
      <c r="L79" s="48">
        <v>2</v>
      </c>
      <c r="M79" s="49">
        <v>10</v>
      </c>
      <c r="N79" s="50">
        <v>5</v>
      </c>
      <c r="O79" s="48">
        <v>15</v>
      </c>
      <c r="P79" s="49">
        <v>3</v>
      </c>
      <c r="Q79" s="50">
        <v>4</v>
      </c>
      <c r="R79" s="48">
        <v>7</v>
      </c>
      <c r="S79" s="47">
        <f t="shared" si="21"/>
        <v>13</v>
      </c>
      <c r="T79" s="47">
        <f t="shared" si="21"/>
        <v>9</v>
      </c>
      <c r="U79" s="48">
        <f t="shared" si="21"/>
        <v>22</v>
      </c>
      <c r="V79" s="47">
        <f t="shared" si="22"/>
        <v>23</v>
      </c>
      <c r="W79" s="47">
        <f t="shared" si="23"/>
        <v>40</v>
      </c>
      <c r="X79" s="51">
        <f t="shared" si="24"/>
        <v>63</v>
      </c>
    </row>
    <row r="80" spans="1:24" ht="22.5" customHeight="1" x14ac:dyDescent="0.25">
      <c r="A80" s="58" t="s">
        <v>49</v>
      </c>
      <c r="B80" s="59"/>
      <c r="C80" s="59"/>
      <c r="D80" s="46">
        <v>3</v>
      </c>
      <c r="E80" s="47">
        <v>5</v>
      </c>
      <c r="F80" s="48">
        <v>8</v>
      </c>
      <c r="G80" s="49">
        <v>21</v>
      </c>
      <c r="H80" s="50">
        <v>5</v>
      </c>
      <c r="I80" s="48">
        <v>26</v>
      </c>
      <c r="J80" s="49">
        <v>4</v>
      </c>
      <c r="K80" s="50">
        <v>1</v>
      </c>
      <c r="L80" s="48">
        <v>5</v>
      </c>
      <c r="M80" s="49">
        <v>3</v>
      </c>
      <c r="N80" s="50">
        <v>1</v>
      </c>
      <c r="O80" s="48">
        <v>4</v>
      </c>
      <c r="P80" s="49">
        <v>4</v>
      </c>
      <c r="Q80" s="50">
        <v>3</v>
      </c>
      <c r="R80" s="48">
        <v>7</v>
      </c>
      <c r="S80" s="47">
        <f t="shared" si="21"/>
        <v>7</v>
      </c>
      <c r="T80" s="47">
        <f t="shared" si="21"/>
        <v>4</v>
      </c>
      <c r="U80" s="48">
        <f t="shared" si="21"/>
        <v>11</v>
      </c>
      <c r="V80" s="47">
        <f t="shared" si="22"/>
        <v>35</v>
      </c>
      <c r="W80" s="47">
        <f t="shared" si="23"/>
        <v>15</v>
      </c>
      <c r="X80" s="51">
        <f t="shared" si="24"/>
        <v>50</v>
      </c>
    </row>
    <row r="81" spans="1:24" ht="22.5" customHeight="1" x14ac:dyDescent="0.25">
      <c r="A81" s="58" t="s">
        <v>50</v>
      </c>
      <c r="B81" s="59"/>
      <c r="C81" s="59"/>
      <c r="D81" s="46">
        <v>4</v>
      </c>
      <c r="E81" s="47">
        <v>23</v>
      </c>
      <c r="F81" s="48">
        <v>27</v>
      </c>
      <c r="G81" s="49">
        <v>7</v>
      </c>
      <c r="H81" s="50">
        <v>20</v>
      </c>
      <c r="I81" s="48">
        <v>27</v>
      </c>
      <c r="J81" s="49">
        <v>1</v>
      </c>
      <c r="K81" s="50">
        <v>1</v>
      </c>
      <c r="L81" s="48">
        <v>2</v>
      </c>
      <c r="M81" s="49">
        <v>4</v>
      </c>
      <c r="N81" s="50">
        <v>5</v>
      </c>
      <c r="O81" s="48">
        <v>9</v>
      </c>
      <c r="P81" s="49">
        <v>5</v>
      </c>
      <c r="Q81" s="50">
        <v>6</v>
      </c>
      <c r="R81" s="48">
        <v>11</v>
      </c>
      <c r="S81" s="47">
        <f t="shared" si="21"/>
        <v>9</v>
      </c>
      <c r="T81" s="47">
        <f t="shared" si="21"/>
        <v>11</v>
      </c>
      <c r="U81" s="48">
        <f t="shared" si="21"/>
        <v>20</v>
      </c>
      <c r="V81" s="47">
        <f t="shared" si="22"/>
        <v>21</v>
      </c>
      <c r="W81" s="47">
        <f t="shared" si="23"/>
        <v>55</v>
      </c>
      <c r="X81" s="51">
        <f t="shared" si="24"/>
        <v>76</v>
      </c>
    </row>
    <row r="82" spans="1:24" ht="22.5" customHeight="1" x14ac:dyDescent="0.25">
      <c r="A82" s="58" t="s">
        <v>51</v>
      </c>
      <c r="B82" s="59"/>
      <c r="C82" s="59"/>
      <c r="D82" s="46">
        <v>6</v>
      </c>
      <c r="E82" s="47">
        <v>9</v>
      </c>
      <c r="F82" s="48">
        <v>15</v>
      </c>
      <c r="G82" s="49">
        <v>22</v>
      </c>
      <c r="H82" s="50">
        <v>21</v>
      </c>
      <c r="I82" s="48">
        <v>43</v>
      </c>
      <c r="J82" s="49">
        <v>7</v>
      </c>
      <c r="K82" s="50">
        <v>3</v>
      </c>
      <c r="L82" s="48">
        <v>10</v>
      </c>
      <c r="M82" s="49">
        <v>3</v>
      </c>
      <c r="N82" s="50">
        <v>4</v>
      </c>
      <c r="O82" s="48">
        <v>7</v>
      </c>
      <c r="P82" s="49">
        <v>2</v>
      </c>
      <c r="Q82" s="50">
        <v>6</v>
      </c>
      <c r="R82" s="48">
        <v>8</v>
      </c>
      <c r="S82" s="47">
        <f t="shared" si="21"/>
        <v>5</v>
      </c>
      <c r="T82" s="47">
        <f t="shared" si="21"/>
        <v>10</v>
      </c>
      <c r="U82" s="48">
        <f t="shared" si="21"/>
        <v>15</v>
      </c>
      <c r="V82" s="47">
        <f t="shared" si="22"/>
        <v>40</v>
      </c>
      <c r="W82" s="47">
        <f t="shared" si="23"/>
        <v>43</v>
      </c>
      <c r="X82" s="51">
        <f t="shared" si="24"/>
        <v>83</v>
      </c>
    </row>
    <row r="83" spans="1:24" ht="22.5" customHeight="1" x14ac:dyDescent="0.25">
      <c r="A83" s="58" t="s">
        <v>52</v>
      </c>
      <c r="B83" s="59"/>
      <c r="C83" s="59"/>
      <c r="D83" s="46">
        <v>4</v>
      </c>
      <c r="E83" s="47">
        <v>9</v>
      </c>
      <c r="F83" s="48">
        <v>13</v>
      </c>
      <c r="G83" s="49">
        <v>16</v>
      </c>
      <c r="H83" s="50">
        <v>8</v>
      </c>
      <c r="I83" s="48">
        <v>24</v>
      </c>
      <c r="J83" s="49"/>
      <c r="K83" s="50"/>
      <c r="L83" s="48"/>
      <c r="M83" s="49">
        <v>3</v>
      </c>
      <c r="N83" s="50">
        <v>1</v>
      </c>
      <c r="O83" s="48">
        <v>4</v>
      </c>
      <c r="P83" s="49">
        <v>1</v>
      </c>
      <c r="Q83" s="50">
        <v>3</v>
      </c>
      <c r="R83" s="48">
        <v>4</v>
      </c>
      <c r="S83" s="47">
        <f t="shared" si="21"/>
        <v>4</v>
      </c>
      <c r="T83" s="47">
        <f t="shared" si="21"/>
        <v>4</v>
      </c>
      <c r="U83" s="48">
        <f t="shared" si="21"/>
        <v>8</v>
      </c>
      <c r="V83" s="47">
        <f t="shared" si="22"/>
        <v>24</v>
      </c>
      <c r="W83" s="47">
        <f t="shared" si="23"/>
        <v>21</v>
      </c>
      <c r="X83" s="51">
        <f t="shared" si="24"/>
        <v>45</v>
      </c>
    </row>
    <row r="84" spans="1:24" ht="22.5" customHeight="1" x14ac:dyDescent="0.25">
      <c r="A84" s="58" t="s">
        <v>53</v>
      </c>
      <c r="B84" s="59"/>
      <c r="C84" s="59"/>
      <c r="D84" s="46">
        <v>4</v>
      </c>
      <c r="E84" s="47">
        <v>9</v>
      </c>
      <c r="F84" s="48">
        <v>13</v>
      </c>
      <c r="G84" s="49">
        <v>17</v>
      </c>
      <c r="H84" s="50">
        <v>21</v>
      </c>
      <c r="I84" s="48">
        <v>38</v>
      </c>
      <c r="J84" s="49">
        <v>2</v>
      </c>
      <c r="K84" s="50">
        <v>3</v>
      </c>
      <c r="L84" s="48">
        <v>5</v>
      </c>
      <c r="M84" s="49">
        <v>5</v>
      </c>
      <c r="N84" s="50">
        <v>3</v>
      </c>
      <c r="O84" s="48">
        <v>8</v>
      </c>
      <c r="P84" s="49">
        <v>2</v>
      </c>
      <c r="Q84" s="50">
        <v>4</v>
      </c>
      <c r="R84" s="48">
        <v>6</v>
      </c>
      <c r="S84" s="47">
        <f t="shared" si="21"/>
        <v>7</v>
      </c>
      <c r="T84" s="47">
        <f t="shared" si="21"/>
        <v>7</v>
      </c>
      <c r="U84" s="48">
        <f t="shared" si="21"/>
        <v>14</v>
      </c>
      <c r="V84" s="47">
        <f t="shared" si="22"/>
        <v>30</v>
      </c>
      <c r="W84" s="47">
        <f t="shared" si="23"/>
        <v>40</v>
      </c>
      <c r="X84" s="51">
        <f t="shared" si="24"/>
        <v>70</v>
      </c>
    </row>
    <row r="85" spans="1:24" ht="22.5" customHeight="1" x14ac:dyDescent="0.25">
      <c r="A85" s="58" t="s">
        <v>54</v>
      </c>
      <c r="B85" s="59"/>
      <c r="C85" s="59"/>
      <c r="D85" s="46">
        <v>11</v>
      </c>
      <c r="E85" s="47">
        <v>11</v>
      </c>
      <c r="F85" s="48">
        <v>22</v>
      </c>
      <c r="G85" s="49">
        <v>22</v>
      </c>
      <c r="H85" s="50">
        <v>20</v>
      </c>
      <c r="I85" s="48">
        <v>42</v>
      </c>
      <c r="J85" s="49">
        <v>1</v>
      </c>
      <c r="K85" s="50">
        <v>1</v>
      </c>
      <c r="L85" s="48">
        <v>2</v>
      </c>
      <c r="M85" s="49">
        <v>6</v>
      </c>
      <c r="N85" s="50">
        <v>4</v>
      </c>
      <c r="O85" s="48">
        <v>10</v>
      </c>
      <c r="P85" s="49">
        <v>7</v>
      </c>
      <c r="Q85" s="50">
        <v>4</v>
      </c>
      <c r="R85" s="48">
        <v>11</v>
      </c>
      <c r="S85" s="47">
        <f t="shared" si="21"/>
        <v>13</v>
      </c>
      <c r="T85" s="47">
        <f t="shared" si="21"/>
        <v>8</v>
      </c>
      <c r="U85" s="48">
        <f t="shared" si="21"/>
        <v>21</v>
      </c>
      <c r="V85" s="47">
        <f t="shared" si="22"/>
        <v>47</v>
      </c>
      <c r="W85" s="47">
        <f t="shared" si="23"/>
        <v>40</v>
      </c>
      <c r="X85" s="51">
        <f t="shared" si="24"/>
        <v>87</v>
      </c>
    </row>
    <row r="86" spans="1:24" ht="22.5" customHeight="1" x14ac:dyDescent="0.25">
      <c r="A86" s="58" t="s">
        <v>55</v>
      </c>
      <c r="B86" s="59"/>
      <c r="C86" s="59"/>
      <c r="D86" s="46">
        <v>4</v>
      </c>
      <c r="E86" s="47">
        <v>19</v>
      </c>
      <c r="F86" s="48">
        <v>23</v>
      </c>
      <c r="G86" s="49">
        <v>10</v>
      </c>
      <c r="H86" s="50">
        <v>19</v>
      </c>
      <c r="I86" s="48">
        <v>29</v>
      </c>
      <c r="J86" s="49"/>
      <c r="K86" s="50">
        <v>2</v>
      </c>
      <c r="L86" s="48">
        <v>2</v>
      </c>
      <c r="M86" s="49">
        <v>1</v>
      </c>
      <c r="N86" s="50">
        <v>5</v>
      </c>
      <c r="O86" s="48">
        <v>6</v>
      </c>
      <c r="P86" s="49">
        <v>3</v>
      </c>
      <c r="Q86" s="50">
        <v>7</v>
      </c>
      <c r="R86" s="48">
        <v>10</v>
      </c>
      <c r="S86" s="47">
        <f t="shared" si="21"/>
        <v>4</v>
      </c>
      <c r="T86" s="47">
        <f t="shared" si="21"/>
        <v>12</v>
      </c>
      <c r="U86" s="48">
        <f t="shared" si="21"/>
        <v>16</v>
      </c>
      <c r="V86" s="47">
        <f t="shared" si="22"/>
        <v>18</v>
      </c>
      <c r="W86" s="47">
        <f t="shared" si="23"/>
        <v>52</v>
      </c>
      <c r="X86" s="51">
        <f t="shared" si="24"/>
        <v>70</v>
      </c>
    </row>
    <row r="87" spans="1:24" ht="22.5" customHeight="1" x14ac:dyDescent="0.25">
      <c r="A87" s="60" t="s">
        <v>56</v>
      </c>
      <c r="B87" s="61"/>
      <c r="C87" s="61"/>
      <c r="D87" s="52">
        <v>4</v>
      </c>
      <c r="E87" s="53">
        <v>16</v>
      </c>
      <c r="F87" s="54">
        <v>20</v>
      </c>
      <c r="G87" s="55">
        <v>6</v>
      </c>
      <c r="H87" s="56">
        <v>20</v>
      </c>
      <c r="I87" s="54">
        <v>26</v>
      </c>
      <c r="J87" s="55">
        <v>1</v>
      </c>
      <c r="K87" s="56"/>
      <c r="L87" s="54">
        <v>1</v>
      </c>
      <c r="M87" s="55">
        <v>3</v>
      </c>
      <c r="N87" s="56">
        <v>7</v>
      </c>
      <c r="O87" s="54">
        <v>10</v>
      </c>
      <c r="P87" s="55">
        <v>2</v>
      </c>
      <c r="Q87" s="56">
        <v>5</v>
      </c>
      <c r="R87" s="54">
        <v>7</v>
      </c>
      <c r="S87" s="53">
        <f t="shared" si="21"/>
        <v>5</v>
      </c>
      <c r="T87" s="53">
        <f t="shared" si="21"/>
        <v>12</v>
      </c>
      <c r="U87" s="54">
        <f t="shared" si="21"/>
        <v>17</v>
      </c>
      <c r="V87" s="53">
        <f t="shared" si="22"/>
        <v>16</v>
      </c>
      <c r="W87" s="53">
        <f t="shared" si="23"/>
        <v>48</v>
      </c>
      <c r="X87" s="57">
        <f t="shared" si="24"/>
        <v>64</v>
      </c>
    </row>
    <row r="88" spans="1:24" ht="15.75" thickBot="1" x14ac:dyDescent="0.3">
      <c r="A88" s="62" t="s">
        <v>9</v>
      </c>
      <c r="B88" s="63"/>
      <c r="C88" s="63"/>
      <c r="D88" s="27">
        <v>156</v>
      </c>
      <c r="E88" s="28">
        <v>472</v>
      </c>
      <c r="F88" s="29">
        <v>628</v>
      </c>
      <c r="G88" s="27">
        <v>474</v>
      </c>
      <c r="H88" s="28">
        <v>705</v>
      </c>
      <c r="I88" s="30">
        <v>1179</v>
      </c>
      <c r="J88" s="27">
        <v>58</v>
      </c>
      <c r="K88" s="28">
        <v>69</v>
      </c>
      <c r="L88" s="29">
        <v>127</v>
      </c>
      <c r="M88" s="27">
        <v>160</v>
      </c>
      <c r="N88" s="28">
        <v>170</v>
      </c>
      <c r="O88" s="29">
        <v>330</v>
      </c>
      <c r="P88" s="27">
        <v>113</v>
      </c>
      <c r="Q88" s="28">
        <v>174</v>
      </c>
      <c r="R88" s="29">
        <v>287</v>
      </c>
      <c r="S88" s="28">
        <f>SUM(S56:S87)</f>
        <v>273</v>
      </c>
      <c r="T88" s="28">
        <f t="shared" ref="T88:U88" si="25">SUM(T56:T87)</f>
        <v>344</v>
      </c>
      <c r="U88" s="29">
        <f t="shared" si="25"/>
        <v>617</v>
      </c>
      <c r="V88" s="28">
        <f>SUM(V56:V87)</f>
        <v>961</v>
      </c>
      <c r="W88" s="31">
        <f>SUM(W56:W87)</f>
        <v>1590</v>
      </c>
      <c r="X88" s="39">
        <f>SUM(X56:X87)</f>
        <v>2551</v>
      </c>
    </row>
    <row r="89" spans="1:24" ht="15.75" thickTop="1" x14ac:dyDescent="0.25"/>
  </sheetData>
  <mergeCells count="62">
    <mergeCell ref="J17:L17"/>
    <mergeCell ref="A19:B23"/>
    <mergeCell ref="A3:V3"/>
    <mergeCell ref="A5:A7"/>
    <mergeCell ref="B5:D6"/>
    <mergeCell ref="E5:G6"/>
    <mergeCell ref="H5:J6"/>
    <mergeCell ref="K5:S5"/>
    <mergeCell ref="T5:V6"/>
    <mergeCell ref="K6:M6"/>
    <mergeCell ref="N6:P6"/>
    <mergeCell ref="Q6:S6"/>
    <mergeCell ref="D53:F54"/>
    <mergeCell ref="A17:B18"/>
    <mergeCell ref="C17:C18"/>
    <mergeCell ref="D17:F17"/>
    <mergeCell ref="G17:I17"/>
    <mergeCell ref="A24:B28"/>
    <mergeCell ref="A29:B33"/>
    <mergeCell ref="A34:B46"/>
    <mergeCell ref="A47:C47"/>
    <mergeCell ref="A53:C55"/>
    <mergeCell ref="G53:I54"/>
    <mergeCell ref="J53:L54"/>
    <mergeCell ref="M53:U53"/>
    <mergeCell ref="V53:X54"/>
    <mergeCell ref="M54:O54"/>
    <mergeCell ref="P54:R54"/>
    <mergeCell ref="S54:U54"/>
    <mergeCell ref="A67:C67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79:C79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86:C86"/>
    <mergeCell ref="A87:C87"/>
    <mergeCell ref="A88:C88"/>
    <mergeCell ref="A80:C80"/>
    <mergeCell ref="A81:C81"/>
    <mergeCell ref="A82:C82"/>
    <mergeCell ref="A83:C83"/>
    <mergeCell ref="A84:C84"/>
    <mergeCell ref="A85:C85"/>
  </mergeCells>
  <pageMargins left="0.7" right="0.7" top="0.75" bottom="0.75" header="0.3" footer="0.3"/>
  <pageSetup paperSize="9" scale="58" fitToHeight="0" orientation="landscape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Garbin Tiziana</dc:creator>
  <cp:lastModifiedBy>%USERPROFILE%</cp:lastModifiedBy>
  <cp:lastPrinted>2024-06-10T12:42:08Z</cp:lastPrinted>
  <dcterms:created xsi:type="dcterms:W3CDTF">2023-11-27T13:55:47Z</dcterms:created>
  <dcterms:modified xsi:type="dcterms:W3CDTF">2024-07-15T08:11:02Z</dcterms:modified>
</cp:coreProperties>
</file>