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G-UPCS\dati_statistici\Università in cifre\tabelle da pubblicare\postlauream\dottorati\"/>
    </mc:Choice>
  </mc:AlternateContent>
  <bookViews>
    <workbookView xWindow="0" yWindow="0" windowWidth="24885" windowHeight="9975"/>
  </bookViews>
  <sheets>
    <sheet name="dottori" sheetId="5" r:id="rId1"/>
    <sheet name="Mozart Reports" sheetId="2" state="veryHidden" r:id="rId2"/>
  </sheets>
  <definedNames>
    <definedName name="_xlnm._FilterDatabase" localSheetId="0" hidden="1">dottori!$O$6:$T$45</definedName>
  </definedNames>
  <calcPr calcId="162913"/>
</workbook>
</file>

<file path=xl/calcChain.xml><?xml version="1.0" encoding="utf-8"?>
<calcChain xmlns="http://schemas.openxmlformats.org/spreadsheetml/2006/main">
  <c r="F45" i="5" l="1"/>
  <c r="G45" i="5"/>
  <c r="H45" i="5"/>
  <c r="I45" i="5"/>
  <c r="J45" i="5"/>
  <c r="K45" i="5"/>
  <c r="E45" i="5"/>
  <c r="M41" i="5"/>
  <c r="M35" i="5"/>
  <c r="M36" i="5"/>
  <c r="M37" i="5"/>
  <c r="M38" i="5"/>
  <c r="M39" i="5"/>
  <c r="M40" i="5"/>
  <c r="M34" i="5"/>
  <c r="M32" i="5"/>
  <c r="M27" i="5"/>
  <c r="M28" i="5"/>
  <c r="M29" i="5"/>
  <c r="M30" i="5"/>
  <c r="N30" i="5" s="1"/>
  <c r="M31" i="5"/>
  <c r="M26" i="5"/>
  <c r="N26" i="5" s="1"/>
  <c r="M44" i="5"/>
  <c r="M43" i="5"/>
  <c r="M42" i="5"/>
  <c r="M33" i="5"/>
  <c r="M25" i="5"/>
  <c r="M14" i="5"/>
  <c r="M15" i="5"/>
  <c r="M16" i="5"/>
  <c r="M17" i="5"/>
  <c r="M18" i="5"/>
  <c r="M19" i="5"/>
  <c r="M20" i="5"/>
  <c r="M21" i="5"/>
  <c r="M22" i="5"/>
  <c r="M23" i="5"/>
  <c r="M24" i="5"/>
  <c r="M12" i="5"/>
  <c r="M11" i="5"/>
  <c r="N11" i="5" s="1"/>
  <c r="M9" i="5"/>
  <c r="M10" i="5"/>
  <c r="M8" i="5"/>
  <c r="M7" i="5"/>
  <c r="L7" i="5"/>
  <c r="L42" i="5"/>
  <c r="L41" i="5"/>
  <c r="L33" i="5"/>
  <c r="L32" i="5"/>
  <c r="L25" i="5"/>
  <c r="L44" i="5"/>
  <c r="L43" i="5"/>
  <c r="L35" i="5"/>
  <c r="L36" i="5"/>
  <c r="L37" i="5"/>
  <c r="L38" i="5"/>
  <c r="L39" i="5"/>
  <c r="L40" i="5"/>
  <c r="L34" i="5"/>
  <c r="L27" i="5"/>
  <c r="L28" i="5"/>
  <c r="L29" i="5"/>
  <c r="L31" i="5"/>
  <c r="L13" i="5"/>
  <c r="L14" i="5"/>
  <c r="L15" i="5"/>
  <c r="L16" i="5"/>
  <c r="L17" i="5"/>
  <c r="L18" i="5"/>
  <c r="L19" i="5"/>
  <c r="L20" i="5"/>
  <c r="L21" i="5"/>
  <c r="L22" i="5"/>
  <c r="L23" i="5"/>
  <c r="L24" i="5"/>
  <c r="L12" i="5"/>
  <c r="L10" i="5"/>
  <c r="L8" i="5"/>
  <c r="L9" i="5"/>
  <c r="N13" i="5" l="1"/>
  <c r="N31" i="5"/>
  <c r="N21" i="5"/>
  <c r="N15" i="5"/>
  <c r="N27" i="5"/>
  <c r="N44" i="5"/>
  <c r="N9" i="5"/>
  <c r="N37" i="5"/>
  <c r="N38" i="5"/>
  <c r="N22" i="5"/>
  <c r="N16" i="5"/>
  <c r="N28" i="5"/>
  <c r="N36" i="5"/>
  <c r="N20" i="5"/>
  <c r="N14" i="5"/>
  <c r="N35" i="5"/>
  <c r="N32" i="5"/>
  <c r="N10" i="5"/>
  <c r="N41" i="5"/>
  <c r="N40" i="5"/>
  <c r="N43" i="5"/>
  <c r="N24" i="5"/>
  <c r="N18" i="5"/>
  <c r="N34" i="5"/>
  <c r="M45" i="5"/>
  <c r="N17" i="5"/>
  <c r="N8" i="5"/>
  <c r="N33" i="5"/>
  <c r="L45" i="5"/>
  <c r="N23" i="5"/>
  <c r="N29" i="5"/>
  <c r="N7" i="5"/>
  <c r="N25" i="5"/>
  <c r="N39" i="5"/>
  <c r="N12" i="5"/>
  <c r="N19" i="5"/>
  <c r="N42" i="5"/>
  <c r="N45" i="5" l="1"/>
</calcChain>
</file>

<file path=xl/sharedStrings.xml><?xml version="1.0" encoding="utf-8"?>
<sst xmlns="http://schemas.openxmlformats.org/spreadsheetml/2006/main" count="106" uniqueCount="78">
  <si>
    <t>SCIENZE MATEMATICHE</t>
  </si>
  <si>
    <t>BRAIN, MIND AND COMPUTER SCIENCE</t>
  </si>
  <si>
    <t>SCIENZE LINGUISTICHE, FILOLOGICHE E LETTERARIE</t>
  </si>
  <si>
    <t>STORIA, CRITICA E CONSERVAZIONE DEI BENI CULTURALI</t>
  </si>
  <si>
    <t>STUDI STORICI, GEOGRAFICI E ANTROPOLOGICI</t>
  </si>
  <si>
    <t>FILOSOFIA</t>
  </si>
  <si>
    <t>SCIENZE PSICOLOGICHE</t>
  </si>
  <si>
    <t>SCIENZE SOCIALI: INTERAZIONI, COMUNICAZIONE, COSTRUZIONI CULTURALI</t>
  </si>
  <si>
    <t>SCIENZE VETERINARIE</t>
  </si>
  <si>
    <t>SCIENZE PEDAGOGICHE, DELL'EDUCAZIONE E DELLA FORMAZIONE</t>
  </si>
  <si>
    <t>SCIENZE CLINICHE E SPERIMENTALI</t>
  </si>
  <si>
    <t>DIRITTO INTERNAZIONALE E DIRITTO PRIVATO E DEL LAVORO</t>
  </si>
  <si>
    <t>GIURISPRUDENZA</t>
  </si>
  <si>
    <t>ECONOMIA E MANAGEMENT</t>
  </si>
  <si>
    <t>SCIENZE STATISTICHE</t>
  </si>
  <si>
    <t>LAND, ENVIRONMENT, RESOURCES, HEALTH</t>
  </si>
  <si>
    <t>HUMAN RIGHTS, SOCIETY, AND MULTI-LEVEL GOVERNANCE</t>
  </si>
  <si>
    <t>ASTRONOMIA</t>
  </si>
  <si>
    <t>FISICA</t>
  </si>
  <si>
    <t>INGEGNERIA DELL'INFORMAZIONE</t>
  </si>
  <si>
    <t>SCIENZE TECNOLOGIE E MISURE SPAZIALI</t>
  </si>
  <si>
    <t>SCIENZA E INGEGNERIA DEI MATERIALI E DELLE NANOSTRUTTURE</t>
  </si>
  <si>
    <t>FUSION SCIENCE AND ENGINEERING</t>
  </si>
  <si>
    <t>SCIENZE MOLECOLARI</t>
  </si>
  <si>
    <t>SCIENZE DELLA TERRA</t>
  </si>
  <si>
    <t>MEDICINA DELLO SVILUPPO E SCIENZE DELLA PROGRAMMAZIONE SANITARIA</t>
  </si>
  <si>
    <t>SCIENZE BIOMEDICHE</t>
  </si>
  <si>
    <t>ONCOLOGIA CLINICA E SPERIMENTALE E IMMUNOLOGIA</t>
  </si>
  <si>
    <t>MEDICINA SPECIALISTICA TRASLAZIONALE "G.B. MORGAGNI"</t>
  </si>
  <si>
    <t>BIOSCIENZE</t>
  </si>
  <si>
    <t>MEDICINA MOLECOLARE</t>
  </si>
  <si>
    <t>SCIENZE FARMACOLOGICHE</t>
  </si>
  <si>
    <t>SCIENZE DELLE PRODUZIONI VEGETALI</t>
  </si>
  <si>
    <t>ANIMAL AND FOOD SCIENCE</t>
  </si>
  <si>
    <t>SCIENZE DELL'INGEGNERIA CIVILE E AMBIENTALE</t>
  </si>
  <si>
    <t>INGEGNERIA INDUSTRIALE</t>
  </si>
  <si>
    <t>INGEGNERIA ECONOMICO GESTIONALE</t>
  </si>
  <si>
    <t>INGEGNERIA MECCATRONICA E DELL'INNOVAZIONE MECCANICA DEL PRODOTTO</t>
  </si>
  <si>
    <t>1</t>
  </si>
  <si>
    <t>479E1627427D0630C3EA5DAEC6239C03</t>
  </si>
  <si>
    <t>&lt;mi app="e" ver="19"&gt;
 &lt;rptloc guid="479E1627427D0630C3EA5DAEC6239C03"&gt;&lt;ri name="Diplomati dottorato 2020" id="2751BBC5488FFB7D5C2C789A8778831A" path="\UNIPD - DM Analisi Segreteria Studenti (22.09.00.00) e Programmazione Didattica (22.09.00.00)\Profiles\UNIPD - Annalisa Denadai (studi.statistici)\My Reports\Diplomati dottorato 2020" hasPG="0" prompt="0"&gt;&lt;ci ps="Export Engine" srv="mstrsrv17.adtech.cineca.it" prj="UNIPD - DM Analisi Segreteria Studenti (22.09.00.00) e Programmazione Didattica (22.09.00.00)" prjid="0C7CB6804AC663405DE4499A4D0CB29C" li="studi.statistici" am="s" /&gt;&lt;lu ut="14/06/2023 12:32:21" si="" msgID="" /&gt;&lt;/ri&gt;&lt;do pa="6" cdf="0" ab="0" dcom="0" oaw="1" phdr="1" rafg="0" cwd="1" saf="0" om="0" don="1" tws="0"  dai="1" cit="0" glo="11100"&gt;&lt;details dbit="11169976358211" dsel="37" /&gt; &lt;/do&gt;&lt;export pgopt="DEFAULT" /&gt;&lt;pgs&gt;&lt;pg rows="0" cols="0" nrr="0" nrc="0"&gt;&lt;bls&gt;&lt;bl sr="-1" sc="-1" rfetch="0" cfetch="0" posid="1" darows="5" dacols="1"&gt;&lt;excel&gt;&lt;epo ews="Diplomati dottorato 2020" ece="A1" ptn="" rows="392" cols="19" /&gt;&lt;chart cn="Picture 1" ect="0" ecl="0" ech="0" ecw="0"/&gt;&lt;esdo ews="ChartData" ece="A1" ptn="" /&gt;&lt;/excel&gt;&lt;gridRng&gt;&lt;sect id="TITLE_AREA" rngprop="1:1:1:18"/&gt;&lt;sect id="ROWHEADERS_AREA" rngprop="2:1:386:18"/&gt;&lt;sect id="COLUMNHEADERS_AREA" rngprop="1:19:1:1"/&gt;&lt;sect id="DATA_AREA" rngprop="2:19:386:1"/&gt;&lt;/gridRng&gt;&lt;shapes/&gt;&lt;/bl&gt;&lt;/bls&gt;&lt;/pg&gt;&lt;/pgs&gt;&lt;/rptloc&gt; &lt;/mi&gt;</t>
  </si>
  <si>
    <t>Corso</t>
  </si>
  <si>
    <t>di cui Stranieri (tutti i cicli)</t>
  </si>
  <si>
    <t>Totale dottori</t>
  </si>
  <si>
    <t>Uomini</t>
  </si>
  <si>
    <t>Donne</t>
  </si>
  <si>
    <t>Totale</t>
  </si>
  <si>
    <t>Dottorati di ricerca - Dottori di ricerca Anno Solare 2020</t>
  </si>
  <si>
    <t>Area ISCED</t>
  </si>
  <si>
    <t xml:space="preserve">Area Scientifica </t>
  </si>
  <si>
    <t>Diplomati per ciclo d'istruzione</t>
  </si>
  <si>
    <t>30° Ciclo</t>
  </si>
  <si>
    <t>31° Ciclo</t>
  </si>
  <si>
    <t>32° Ciclo e successivi</t>
  </si>
  <si>
    <t>Scienze matematiche, fisiche, naturali e ingegneristiche</t>
  </si>
  <si>
    <t>Programmi interdisciplinari</t>
  </si>
  <si>
    <t>Scienze umane</t>
  </si>
  <si>
    <t>Scienze della vita</t>
  </si>
  <si>
    <t>Scienze mediche e biomediche</t>
  </si>
  <si>
    <t>Area Scientifico-Tecnologica</t>
  </si>
  <si>
    <t>Area Umanistico-sociale</t>
  </si>
  <si>
    <t>Agrario-Forestale e Veterinario - Scienze agrarie</t>
  </si>
  <si>
    <t>Scientifico- Scienze biologiche</t>
  </si>
  <si>
    <t>Ingegneria industriale e dell'informazione - Ingegneria</t>
  </si>
  <si>
    <t>Scientifico- Scienze chimiche, fisiche e geologiche</t>
  </si>
  <si>
    <t>Scientifico- Scienze matematiche e statistiche</t>
  </si>
  <si>
    <t>Agrario-Forestale e Veterinario - Veterinaria</t>
  </si>
  <si>
    <t>Medico-Sanitario e Farmaceutico -Medico e professioni sanitarie</t>
  </si>
  <si>
    <t>Arte e Design - Arte e Design</t>
  </si>
  <si>
    <t>Economico - Scienze economiche socio-politiche</t>
  </si>
  <si>
    <t>Insegnamento - Scienze della formazione e formazione degli insegnanti</t>
  </si>
  <si>
    <t>Letterario-Umanistico - Filosofia e etica</t>
  </si>
  <si>
    <t>Letterario-Umanistico - Storia e archeologia</t>
  </si>
  <si>
    <t>Linguistico - Lingue e letterature straniere</t>
  </si>
  <si>
    <t>Scienze Giuridiche- Scienze giuridiche</t>
  </si>
  <si>
    <t>Politico-Sociale e Comunicazione  - Sociologia</t>
  </si>
  <si>
    <t>Psicologico - Psicologico</t>
  </si>
  <si>
    <t>Totale Ateneo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</si>
</sst>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b/>
      <sz val="11"/>
      <color indexed="62"/>
      <name val="Arial"/>
      <family val="2"/>
    </font>
    <font>
      <sz val="9"/>
      <color theme="1"/>
      <name val="Arial"/>
      <family val="2"/>
    </font>
    <font>
      <b/>
      <sz val="9"/>
      <color indexed="62"/>
      <name val="Arial"/>
      <family val="2"/>
    </font>
    <font>
      <b/>
      <sz val="9"/>
      <color indexed="16"/>
      <name val="Arial"/>
      <family val="2"/>
    </font>
    <font>
      <b/>
      <sz val="9"/>
      <color rgb="FF333399"/>
      <name val="Arial"/>
      <family val="2"/>
    </font>
    <font>
      <sz val="8"/>
      <color rgb="FF000000"/>
      <name val="Arial"/>
      <family val="2"/>
    </font>
    <font>
      <b/>
      <sz val="9"/>
      <color rgb="FFC00000"/>
      <name val="Arial"/>
      <family val="2"/>
    </font>
    <font>
      <b/>
      <sz val="8"/>
      <color indexed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indexed="55"/>
      </top>
      <bottom/>
      <diagonal/>
    </border>
    <border>
      <left/>
      <right/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thin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/>
      <bottom style="double">
        <color indexed="55"/>
      </bottom>
      <diagonal/>
    </border>
    <border>
      <left/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/>
      <top style="hair">
        <color indexed="55"/>
      </top>
      <bottom style="double">
        <color indexed="55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indexed="55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double">
        <color indexed="55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/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hair">
        <color indexed="55"/>
      </left>
      <right style="hair">
        <color indexed="55"/>
      </right>
      <top style="thin">
        <color theme="0" tint="-0.34998626667073579"/>
      </top>
      <bottom/>
      <diagonal/>
    </border>
    <border>
      <left style="hair">
        <color indexed="55"/>
      </left>
      <right style="hair">
        <color indexed="55"/>
      </right>
      <top/>
      <bottom style="thin">
        <color theme="0" tint="-0.34998626667073579"/>
      </bottom>
      <diagonal/>
    </border>
    <border>
      <left style="hair">
        <color indexed="55"/>
      </left>
      <right/>
      <top style="thin">
        <color theme="0" tint="-0.34998626667073579"/>
      </top>
      <bottom/>
      <diagonal/>
    </border>
    <border>
      <left style="hair">
        <color indexed="55"/>
      </left>
      <right/>
      <top/>
      <bottom/>
      <diagonal/>
    </border>
    <border>
      <left style="hair">
        <color indexed="55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55"/>
      </left>
      <right style="hair">
        <color indexed="55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55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/>
      <top style="double">
        <color indexed="55"/>
      </top>
      <bottom style="double">
        <color indexed="55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/>
    <xf numFmtId="0" fontId="6" fillId="0" borderId="19" xfId="0" applyFont="1" applyBorder="1"/>
    <xf numFmtId="0" fontId="6" fillId="0" borderId="1" xfId="0" applyFont="1" applyBorder="1"/>
    <xf numFmtId="0" fontId="6" fillId="0" borderId="20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3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2" xfId="0" applyFont="1" applyBorder="1"/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vertical="center"/>
    </xf>
    <xf numFmtId="0" fontId="8" fillId="2" borderId="5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tabSelected="1" topLeftCell="B1" workbookViewId="0">
      <selection activeCell="N14" sqref="N14"/>
    </sheetView>
  </sheetViews>
  <sheetFormatPr defaultRowHeight="12.75" x14ac:dyDescent="0.2"/>
  <cols>
    <col min="1" max="1" width="48.42578125" bestFit="1" customWidth="1"/>
    <col min="2" max="2" width="76.140625" bestFit="1" customWidth="1"/>
    <col min="3" max="3" width="61.28515625" bestFit="1" customWidth="1"/>
    <col min="4" max="4" width="6.5703125" bestFit="1" customWidth="1"/>
    <col min="5" max="5" width="6.140625" bestFit="1" customWidth="1"/>
    <col min="6" max="6" width="6.5703125" bestFit="1" customWidth="1"/>
    <col min="7" max="7" width="6.140625" bestFit="1" customWidth="1"/>
    <col min="8" max="8" width="9.28515625" customWidth="1"/>
    <col min="9" max="9" width="10.42578125" customWidth="1"/>
    <col min="10" max="10" width="6.5703125" bestFit="1" customWidth="1"/>
    <col min="11" max="11" width="6.140625" bestFit="1" customWidth="1"/>
    <col min="12" max="12" width="6.5703125" bestFit="1" customWidth="1"/>
    <col min="13" max="13" width="6.140625" bestFit="1" customWidth="1"/>
    <col min="14" max="14" width="6" bestFit="1" customWidth="1"/>
  </cols>
  <sheetData>
    <row r="1" spans="1:14" ht="15" x14ac:dyDescent="0.2">
      <c r="A1" s="51" t="s">
        <v>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2"/>
    </row>
    <row r="2" spans="1:14" ht="15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2"/>
    </row>
    <row r="3" spans="1:14" ht="13.5" thickBot="1" x14ac:dyDescent="0.2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3.5" thickTop="1" x14ac:dyDescent="0.2">
      <c r="A4" s="52" t="s">
        <v>49</v>
      </c>
      <c r="B4" s="48" t="s">
        <v>41</v>
      </c>
      <c r="C4" s="48" t="s">
        <v>48</v>
      </c>
      <c r="D4" s="55" t="s">
        <v>50</v>
      </c>
      <c r="E4" s="55"/>
      <c r="F4" s="55"/>
      <c r="G4" s="55"/>
      <c r="H4" s="55"/>
      <c r="I4" s="56"/>
      <c r="J4" s="57" t="s">
        <v>42</v>
      </c>
      <c r="K4" s="58"/>
      <c r="L4" s="61" t="s">
        <v>43</v>
      </c>
      <c r="M4" s="62"/>
      <c r="N4" s="62"/>
    </row>
    <row r="5" spans="1:14" x14ac:dyDescent="0.2">
      <c r="A5" s="53"/>
      <c r="B5" s="49"/>
      <c r="C5" s="49"/>
      <c r="D5" s="65" t="s">
        <v>51</v>
      </c>
      <c r="E5" s="66"/>
      <c r="F5" s="65" t="s">
        <v>52</v>
      </c>
      <c r="G5" s="66"/>
      <c r="H5" s="67" t="s">
        <v>53</v>
      </c>
      <c r="I5" s="66"/>
      <c r="J5" s="59"/>
      <c r="K5" s="60"/>
      <c r="L5" s="63"/>
      <c r="M5" s="64"/>
      <c r="N5" s="64"/>
    </row>
    <row r="6" spans="1:14" ht="13.5" thickBot="1" x14ac:dyDescent="0.25">
      <c r="A6" s="54"/>
      <c r="B6" s="50"/>
      <c r="C6" s="50"/>
      <c r="D6" s="3" t="s">
        <v>44</v>
      </c>
      <c r="E6" s="4" t="s">
        <v>45</v>
      </c>
      <c r="F6" s="3" t="s">
        <v>44</v>
      </c>
      <c r="G6" s="4" t="s">
        <v>45</v>
      </c>
      <c r="H6" s="5" t="s">
        <v>44</v>
      </c>
      <c r="I6" s="4" t="s">
        <v>45</v>
      </c>
      <c r="J6" s="6" t="s">
        <v>44</v>
      </c>
      <c r="K6" s="4" t="s">
        <v>45</v>
      </c>
      <c r="L6" s="6" t="s">
        <v>44</v>
      </c>
      <c r="M6" s="5" t="s">
        <v>45</v>
      </c>
      <c r="N6" s="7" t="s">
        <v>46</v>
      </c>
    </row>
    <row r="7" spans="1:14" ht="13.5" thickTop="1" x14ac:dyDescent="0.2">
      <c r="A7" s="8" t="s">
        <v>57</v>
      </c>
      <c r="B7" s="12" t="s">
        <v>33</v>
      </c>
      <c r="C7" s="12" t="s">
        <v>61</v>
      </c>
      <c r="D7" s="16"/>
      <c r="E7" s="17"/>
      <c r="F7" s="18"/>
      <c r="G7" s="17"/>
      <c r="H7" s="16">
        <v>2</v>
      </c>
      <c r="I7" s="17">
        <v>5</v>
      </c>
      <c r="J7" s="18">
        <v>2</v>
      </c>
      <c r="K7" s="17">
        <v>1</v>
      </c>
      <c r="L7" s="16">
        <f>SUM(D7,F7,H7)</f>
        <v>2</v>
      </c>
      <c r="M7" s="19">
        <f>SUM(E7,G7,I7)</f>
        <v>5</v>
      </c>
      <c r="N7" s="16">
        <f>SUM(L7:M7)</f>
        <v>7</v>
      </c>
    </row>
    <row r="8" spans="1:14" x14ac:dyDescent="0.2">
      <c r="A8" s="8"/>
      <c r="B8" s="34" t="s">
        <v>29</v>
      </c>
      <c r="C8" s="34" t="s">
        <v>62</v>
      </c>
      <c r="D8" s="35"/>
      <c r="E8" s="36"/>
      <c r="F8" s="37"/>
      <c r="G8" s="36"/>
      <c r="H8" s="35">
        <v>5</v>
      </c>
      <c r="I8" s="36">
        <v>9</v>
      </c>
      <c r="J8" s="37"/>
      <c r="K8" s="36">
        <v>1</v>
      </c>
      <c r="L8" s="35">
        <f t="shared" ref="L8:L10" si="0">SUM(D8,F8,H8)</f>
        <v>5</v>
      </c>
      <c r="M8" s="38">
        <f>SUM(E8,G8,I8)</f>
        <v>9</v>
      </c>
      <c r="N8" s="35">
        <f t="shared" ref="N8:N44" si="1">SUM(L8:M8)</f>
        <v>14</v>
      </c>
    </row>
    <row r="9" spans="1:14" x14ac:dyDescent="0.2">
      <c r="A9" s="8"/>
      <c r="B9" s="34" t="s">
        <v>32</v>
      </c>
      <c r="C9" s="34" t="s">
        <v>59</v>
      </c>
      <c r="D9" s="35"/>
      <c r="E9" s="36"/>
      <c r="F9" s="37"/>
      <c r="G9" s="36">
        <v>1</v>
      </c>
      <c r="H9" s="35">
        <v>6</v>
      </c>
      <c r="I9" s="36">
        <v>4</v>
      </c>
      <c r="J9" s="37"/>
      <c r="K9" s="36"/>
      <c r="L9" s="35">
        <f t="shared" si="0"/>
        <v>6</v>
      </c>
      <c r="M9" s="38">
        <f t="shared" ref="M9:M10" si="2">SUM(E9,G9,I9)</f>
        <v>5</v>
      </c>
      <c r="N9" s="35">
        <f t="shared" si="1"/>
        <v>11</v>
      </c>
    </row>
    <row r="10" spans="1:14" x14ac:dyDescent="0.2">
      <c r="A10" s="8"/>
      <c r="B10" s="12" t="s">
        <v>6</v>
      </c>
      <c r="C10" s="12" t="s">
        <v>60</v>
      </c>
      <c r="D10" s="16"/>
      <c r="E10" s="15"/>
      <c r="F10" s="20"/>
      <c r="G10" s="15"/>
      <c r="H10" s="16">
        <v>5</v>
      </c>
      <c r="I10" s="15">
        <v>6</v>
      </c>
      <c r="J10" s="20"/>
      <c r="K10" s="15"/>
      <c r="L10" s="16">
        <f t="shared" si="0"/>
        <v>5</v>
      </c>
      <c r="M10" s="21">
        <f t="shared" si="2"/>
        <v>6</v>
      </c>
      <c r="N10" s="16">
        <f t="shared" si="1"/>
        <v>11</v>
      </c>
    </row>
    <row r="11" spans="1:14" x14ac:dyDescent="0.2">
      <c r="A11" s="9" t="s">
        <v>54</v>
      </c>
      <c r="B11" s="13" t="s">
        <v>17</v>
      </c>
      <c r="C11" s="13" t="s">
        <v>64</v>
      </c>
      <c r="D11" s="22"/>
      <c r="E11" s="23"/>
      <c r="F11" s="24"/>
      <c r="G11" s="23"/>
      <c r="H11" s="22"/>
      <c r="I11" s="23">
        <v>1</v>
      </c>
      <c r="J11" s="24"/>
      <c r="K11" s="23"/>
      <c r="L11" s="22"/>
      <c r="M11" s="25">
        <f>SUM(E11,G11,I11)</f>
        <v>1</v>
      </c>
      <c r="N11" s="31">
        <f t="shared" si="1"/>
        <v>1</v>
      </c>
    </row>
    <row r="12" spans="1:14" x14ac:dyDescent="0.2">
      <c r="A12" s="10"/>
      <c r="B12" s="34" t="s">
        <v>18</v>
      </c>
      <c r="C12" s="34" t="s">
        <v>59</v>
      </c>
      <c r="D12" s="35"/>
      <c r="E12" s="36"/>
      <c r="F12" s="37"/>
      <c r="G12" s="36"/>
      <c r="H12" s="35">
        <v>11</v>
      </c>
      <c r="I12" s="36">
        <v>2</v>
      </c>
      <c r="J12" s="37">
        <v>3</v>
      </c>
      <c r="K12" s="36"/>
      <c r="L12" s="35">
        <f>SUM(D12,F12,H12)</f>
        <v>11</v>
      </c>
      <c r="M12" s="38">
        <f>SUM(E12,G12,I12)</f>
        <v>2</v>
      </c>
      <c r="N12" s="39">
        <f t="shared" si="1"/>
        <v>13</v>
      </c>
    </row>
    <row r="13" spans="1:14" x14ac:dyDescent="0.2">
      <c r="A13" s="10"/>
      <c r="B13" s="34" t="s">
        <v>22</v>
      </c>
      <c r="C13" s="34" t="s">
        <v>64</v>
      </c>
      <c r="D13" s="35"/>
      <c r="E13" s="36"/>
      <c r="F13" s="37"/>
      <c r="G13" s="36"/>
      <c r="H13" s="35">
        <v>10</v>
      </c>
      <c r="I13" s="36"/>
      <c r="J13" s="37">
        <v>1</v>
      </c>
      <c r="K13" s="36"/>
      <c r="L13" s="35">
        <f t="shared" ref="L13:L24" si="3">SUM(D13,F13,H13)</f>
        <v>10</v>
      </c>
      <c r="M13" s="38"/>
      <c r="N13" s="39">
        <f t="shared" si="1"/>
        <v>10</v>
      </c>
    </row>
    <row r="14" spans="1:14" x14ac:dyDescent="0.2">
      <c r="A14" s="10"/>
      <c r="B14" s="12" t="s">
        <v>19</v>
      </c>
      <c r="C14" s="12" t="s">
        <v>63</v>
      </c>
      <c r="D14" s="26"/>
      <c r="E14" s="15"/>
      <c r="F14" s="20"/>
      <c r="G14" s="15"/>
      <c r="H14" s="26">
        <v>28</v>
      </c>
      <c r="I14" s="15">
        <v>4</v>
      </c>
      <c r="J14" s="20">
        <v>5</v>
      </c>
      <c r="K14" s="15">
        <v>2</v>
      </c>
      <c r="L14" s="26">
        <f t="shared" si="3"/>
        <v>28</v>
      </c>
      <c r="M14" s="21">
        <f t="shared" ref="M14:M24" si="4">SUM(E14,G14,I14)</f>
        <v>4</v>
      </c>
      <c r="N14" s="32">
        <f t="shared" si="1"/>
        <v>32</v>
      </c>
    </row>
    <row r="15" spans="1:14" x14ac:dyDescent="0.2">
      <c r="A15" s="10"/>
      <c r="B15" s="34" t="s">
        <v>36</v>
      </c>
      <c r="C15" s="34" t="s">
        <v>63</v>
      </c>
      <c r="D15" s="35"/>
      <c r="E15" s="36"/>
      <c r="F15" s="37"/>
      <c r="G15" s="36">
        <v>1</v>
      </c>
      <c r="H15" s="35">
        <v>3</v>
      </c>
      <c r="I15" s="36">
        <v>3</v>
      </c>
      <c r="J15" s="37">
        <v>1</v>
      </c>
      <c r="K15" s="36">
        <v>3</v>
      </c>
      <c r="L15" s="35">
        <f t="shared" si="3"/>
        <v>3</v>
      </c>
      <c r="M15" s="38">
        <f t="shared" si="4"/>
        <v>4</v>
      </c>
      <c r="N15" s="39">
        <f t="shared" si="1"/>
        <v>7</v>
      </c>
    </row>
    <row r="16" spans="1:14" x14ac:dyDescent="0.2">
      <c r="A16" s="10"/>
      <c r="B16" s="12" t="s">
        <v>35</v>
      </c>
      <c r="C16" s="12" t="s">
        <v>59</v>
      </c>
      <c r="D16" s="26"/>
      <c r="E16" s="15"/>
      <c r="F16" s="20"/>
      <c r="G16" s="15"/>
      <c r="H16" s="26">
        <v>16</v>
      </c>
      <c r="I16" s="15">
        <v>7</v>
      </c>
      <c r="J16" s="20">
        <v>2</v>
      </c>
      <c r="K16" s="15">
        <v>3</v>
      </c>
      <c r="L16" s="26">
        <f t="shared" si="3"/>
        <v>16</v>
      </c>
      <c r="M16" s="21">
        <f t="shared" si="4"/>
        <v>7</v>
      </c>
      <c r="N16" s="32">
        <f t="shared" si="1"/>
        <v>23</v>
      </c>
    </row>
    <row r="17" spans="1:14" x14ac:dyDescent="0.2">
      <c r="A17" s="10"/>
      <c r="B17" s="34" t="s">
        <v>37</v>
      </c>
      <c r="C17" s="34" t="s">
        <v>63</v>
      </c>
      <c r="D17" s="35"/>
      <c r="E17" s="36"/>
      <c r="F17" s="37"/>
      <c r="G17" s="36"/>
      <c r="H17" s="35">
        <v>9</v>
      </c>
      <c r="I17" s="36">
        <v>2</v>
      </c>
      <c r="J17" s="37">
        <v>4</v>
      </c>
      <c r="K17" s="36">
        <v>0</v>
      </c>
      <c r="L17" s="35">
        <f t="shared" si="3"/>
        <v>9</v>
      </c>
      <c r="M17" s="38">
        <f t="shared" si="4"/>
        <v>2</v>
      </c>
      <c r="N17" s="39">
        <f t="shared" si="1"/>
        <v>11</v>
      </c>
    </row>
    <row r="18" spans="1:14" x14ac:dyDescent="0.2">
      <c r="A18" s="10"/>
      <c r="B18" s="12" t="s">
        <v>21</v>
      </c>
      <c r="C18" s="12" t="s">
        <v>64</v>
      </c>
      <c r="D18" s="26"/>
      <c r="E18" s="15"/>
      <c r="F18" s="20"/>
      <c r="G18" s="15"/>
      <c r="H18" s="26">
        <v>4</v>
      </c>
      <c r="I18" s="15">
        <v>1</v>
      </c>
      <c r="J18" s="20"/>
      <c r="K18" s="15"/>
      <c r="L18" s="26">
        <f t="shared" si="3"/>
        <v>4</v>
      </c>
      <c r="M18" s="21">
        <f t="shared" si="4"/>
        <v>1</v>
      </c>
      <c r="N18" s="32">
        <f t="shared" si="1"/>
        <v>5</v>
      </c>
    </row>
    <row r="19" spans="1:14" x14ac:dyDescent="0.2">
      <c r="A19" s="10"/>
      <c r="B19" s="34" t="s">
        <v>24</v>
      </c>
      <c r="C19" s="34" t="s">
        <v>59</v>
      </c>
      <c r="D19" s="35"/>
      <c r="E19" s="36"/>
      <c r="F19" s="37"/>
      <c r="G19" s="36"/>
      <c r="H19" s="35">
        <v>6</v>
      </c>
      <c r="I19" s="36">
        <v>2</v>
      </c>
      <c r="J19" s="37"/>
      <c r="K19" s="36">
        <v>1</v>
      </c>
      <c r="L19" s="35">
        <f t="shared" si="3"/>
        <v>6</v>
      </c>
      <c r="M19" s="38">
        <f t="shared" si="4"/>
        <v>2</v>
      </c>
      <c r="N19" s="39">
        <f t="shared" si="1"/>
        <v>8</v>
      </c>
    </row>
    <row r="20" spans="1:14" x14ac:dyDescent="0.2">
      <c r="A20" s="10"/>
      <c r="B20" s="34" t="s">
        <v>34</v>
      </c>
      <c r="C20" s="34" t="s">
        <v>59</v>
      </c>
      <c r="D20" s="35"/>
      <c r="E20" s="36"/>
      <c r="F20" s="37"/>
      <c r="G20" s="36"/>
      <c r="H20" s="35">
        <v>7</v>
      </c>
      <c r="I20" s="36">
        <v>4</v>
      </c>
      <c r="J20" s="37">
        <v>2</v>
      </c>
      <c r="K20" s="36">
        <v>1</v>
      </c>
      <c r="L20" s="35">
        <f t="shared" si="3"/>
        <v>7</v>
      </c>
      <c r="M20" s="38">
        <f t="shared" si="4"/>
        <v>4</v>
      </c>
      <c r="N20" s="39">
        <f t="shared" si="1"/>
        <v>11</v>
      </c>
    </row>
    <row r="21" spans="1:14" x14ac:dyDescent="0.2">
      <c r="A21" s="10"/>
      <c r="B21" s="12" t="s">
        <v>0</v>
      </c>
      <c r="C21" s="12" t="s">
        <v>65</v>
      </c>
      <c r="D21" s="26"/>
      <c r="E21" s="15"/>
      <c r="F21" s="20"/>
      <c r="G21" s="15"/>
      <c r="H21" s="26">
        <v>3</v>
      </c>
      <c r="I21" s="15">
        <v>1</v>
      </c>
      <c r="J21" s="20"/>
      <c r="K21" s="15"/>
      <c r="L21" s="26">
        <f t="shared" si="3"/>
        <v>3</v>
      </c>
      <c r="M21" s="21">
        <f t="shared" si="4"/>
        <v>1</v>
      </c>
      <c r="N21" s="32">
        <f t="shared" si="1"/>
        <v>4</v>
      </c>
    </row>
    <row r="22" spans="1:14" x14ac:dyDescent="0.2">
      <c r="A22" s="10"/>
      <c r="B22" s="34" t="s">
        <v>23</v>
      </c>
      <c r="C22" s="34" t="s">
        <v>64</v>
      </c>
      <c r="D22" s="35"/>
      <c r="E22" s="36"/>
      <c r="F22" s="37"/>
      <c r="G22" s="36"/>
      <c r="H22" s="35">
        <v>9</v>
      </c>
      <c r="I22" s="36">
        <v>7</v>
      </c>
      <c r="J22" s="37">
        <v>2</v>
      </c>
      <c r="K22" s="36">
        <v>3</v>
      </c>
      <c r="L22" s="35">
        <f t="shared" si="3"/>
        <v>9</v>
      </c>
      <c r="M22" s="38">
        <f t="shared" si="4"/>
        <v>7</v>
      </c>
      <c r="N22" s="39">
        <f t="shared" si="1"/>
        <v>16</v>
      </c>
    </row>
    <row r="23" spans="1:14" x14ac:dyDescent="0.2">
      <c r="A23" s="10"/>
      <c r="B23" s="34" t="s">
        <v>14</v>
      </c>
      <c r="C23" s="34" t="s">
        <v>65</v>
      </c>
      <c r="D23" s="35"/>
      <c r="E23" s="36"/>
      <c r="F23" s="37"/>
      <c r="G23" s="36"/>
      <c r="H23" s="35">
        <v>6</v>
      </c>
      <c r="I23" s="36">
        <v>3</v>
      </c>
      <c r="J23" s="37">
        <v>2</v>
      </c>
      <c r="K23" s="36">
        <v>2</v>
      </c>
      <c r="L23" s="35">
        <f t="shared" si="3"/>
        <v>6</v>
      </c>
      <c r="M23" s="38">
        <f t="shared" si="4"/>
        <v>3</v>
      </c>
      <c r="N23" s="39">
        <f t="shared" si="1"/>
        <v>9</v>
      </c>
    </row>
    <row r="24" spans="1:14" x14ac:dyDescent="0.2">
      <c r="A24" s="11"/>
      <c r="B24" s="14" t="s">
        <v>20</v>
      </c>
      <c r="C24" s="14" t="s">
        <v>59</v>
      </c>
      <c r="D24" s="27"/>
      <c r="E24" s="28"/>
      <c r="F24" s="29"/>
      <c r="G24" s="28"/>
      <c r="H24" s="27">
        <v>3</v>
      </c>
      <c r="I24" s="28">
        <v>2</v>
      </c>
      <c r="J24" s="29"/>
      <c r="K24" s="28"/>
      <c r="L24" s="26">
        <f t="shared" si="3"/>
        <v>3</v>
      </c>
      <c r="M24" s="21">
        <f t="shared" si="4"/>
        <v>2</v>
      </c>
      <c r="N24" s="33">
        <f t="shared" si="1"/>
        <v>5</v>
      </c>
    </row>
    <row r="25" spans="1:14" x14ac:dyDescent="0.2">
      <c r="A25" s="9" t="s">
        <v>58</v>
      </c>
      <c r="B25" s="13" t="s">
        <v>25</v>
      </c>
      <c r="C25" s="13" t="s">
        <v>65</v>
      </c>
      <c r="D25" s="22"/>
      <c r="E25" s="23"/>
      <c r="F25" s="24"/>
      <c r="G25" s="23"/>
      <c r="H25" s="22">
        <v>6</v>
      </c>
      <c r="I25" s="23">
        <v>6</v>
      </c>
      <c r="J25" s="24"/>
      <c r="K25" s="23"/>
      <c r="L25" s="22">
        <f>SUM(D25,F25,H25)</f>
        <v>6</v>
      </c>
      <c r="M25" s="25">
        <f>SUM(E25,G25,I25)</f>
        <v>6</v>
      </c>
      <c r="N25" s="31">
        <f t="shared" si="1"/>
        <v>12</v>
      </c>
    </row>
    <row r="26" spans="1:14" x14ac:dyDescent="0.2">
      <c r="A26" s="10"/>
      <c r="B26" s="34" t="s">
        <v>30</v>
      </c>
      <c r="C26" s="34" t="s">
        <v>62</v>
      </c>
      <c r="D26" s="35"/>
      <c r="E26" s="36"/>
      <c r="F26" s="37"/>
      <c r="G26" s="36"/>
      <c r="H26" s="35"/>
      <c r="I26" s="36">
        <v>13</v>
      </c>
      <c r="J26" s="37"/>
      <c r="K26" s="36">
        <v>1</v>
      </c>
      <c r="L26" s="35"/>
      <c r="M26" s="38">
        <f>SUM(E26,G26,I26)</f>
        <v>13</v>
      </c>
      <c r="N26" s="39">
        <f t="shared" si="1"/>
        <v>13</v>
      </c>
    </row>
    <row r="27" spans="1:14" x14ac:dyDescent="0.2">
      <c r="A27" s="10"/>
      <c r="B27" s="34" t="s">
        <v>28</v>
      </c>
      <c r="C27" s="34" t="s">
        <v>67</v>
      </c>
      <c r="D27" s="35"/>
      <c r="E27" s="36"/>
      <c r="F27" s="37"/>
      <c r="G27" s="36"/>
      <c r="H27" s="35">
        <v>4</v>
      </c>
      <c r="I27" s="36">
        <v>6</v>
      </c>
      <c r="J27" s="37"/>
      <c r="K27" s="36"/>
      <c r="L27" s="35">
        <f t="shared" ref="L27:L31" si="5">SUM(D27,F27,H27)</f>
        <v>4</v>
      </c>
      <c r="M27" s="38">
        <f t="shared" ref="M27:M31" si="6">SUM(E27,G27,I27)</f>
        <v>6</v>
      </c>
      <c r="N27" s="39">
        <f t="shared" si="1"/>
        <v>10</v>
      </c>
    </row>
    <row r="28" spans="1:14" x14ac:dyDescent="0.2">
      <c r="A28" s="10"/>
      <c r="B28" s="12" t="s">
        <v>27</v>
      </c>
      <c r="C28" s="12" t="s">
        <v>67</v>
      </c>
      <c r="D28" s="26"/>
      <c r="E28" s="15"/>
      <c r="F28" s="20"/>
      <c r="G28" s="15"/>
      <c r="H28" s="26">
        <v>2</v>
      </c>
      <c r="I28" s="15">
        <v>3</v>
      </c>
      <c r="J28" s="20"/>
      <c r="K28" s="15"/>
      <c r="L28" s="26">
        <f t="shared" si="5"/>
        <v>2</v>
      </c>
      <c r="M28" s="21">
        <f t="shared" si="6"/>
        <v>3</v>
      </c>
      <c r="N28" s="32">
        <f t="shared" si="1"/>
        <v>5</v>
      </c>
    </row>
    <row r="29" spans="1:14" x14ac:dyDescent="0.2">
      <c r="A29" s="10"/>
      <c r="B29" s="34" t="s">
        <v>26</v>
      </c>
      <c r="C29" s="34" t="s">
        <v>62</v>
      </c>
      <c r="D29" s="35"/>
      <c r="E29" s="36"/>
      <c r="F29" s="37"/>
      <c r="G29" s="36"/>
      <c r="H29" s="35">
        <v>4</v>
      </c>
      <c r="I29" s="36">
        <v>8</v>
      </c>
      <c r="J29" s="37">
        <v>1</v>
      </c>
      <c r="K29" s="36"/>
      <c r="L29" s="35">
        <f t="shared" si="5"/>
        <v>4</v>
      </c>
      <c r="M29" s="38">
        <f t="shared" si="6"/>
        <v>8</v>
      </c>
      <c r="N29" s="39">
        <f t="shared" si="1"/>
        <v>12</v>
      </c>
    </row>
    <row r="30" spans="1:14" x14ac:dyDescent="0.2">
      <c r="A30" s="10"/>
      <c r="B30" s="34" t="s">
        <v>10</v>
      </c>
      <c r="C30" s="34" t="s">
        <v>67</v>
      </c>
      <c r="D30" s="35"/>
      <c r="E30" s="36"/>
      <c r="F30" s="37"/>
      <c r="G30" s="36"/>
      <c r="H30" s="35"/>
      <c r="I30" s="36">
        <v>7</v>
      </c>
      <c r="J30" s="37"/>
      <c r="K30" s="36"/>
      <c r="L30" s="35"/>
      <c r="M30" s="38">
        <f t="shared" si="6"/>
        <v>7</v>
      </c>
      <c r="N30" s="39">
        <f t="shared" si="1"/>
        <v>7</v>
      </c>
    </row>
    <row r="31" spans="1:14" x14ac:dyDescent="0.2">
      <c r="A31" s="10"/>
      <c r="B31" s="34" t="s">
        <v>31</v>
      </c>
      <c r="C31" s="34" t="s">
        <v>62</v>
      </c>
      <c r="D31" s="35"/>
      <c r="E31" s="36"/>
      <c r="F31" s="37"/>
      <c r="G31" s="36"/>
      <c r="H31" s="35">
        <v>1</v>
      </c>
      <c r="I31" s="36">
        <v>10</v>
      </c>
      <c r="J31" s="37"/>
      <c r="K31" s="36">
        <v>1</v>
      </c>
      <c r="L31" s="35">
        <f t="shared" si="5"/>
        <v>1</v>
      </c>
      <c r="M31" s="38">
        <f t="shared" si="6"/>
        <v>10</v>
      </c>
      <c r="N31" s="39">
        <f t="shared" si="1"/>
        <v>11</v>
      </c>
    </row>
    <row r="32" spans="1:14" x14ac:dyDescent="0.2">
      <c r="A32" s="11"/>
      <c r="B32" s="14" t="s">
        <v>8</v>
      </c>
      <c r="C32" s="14" t="s">
        <v>66</v>
      </c>
      <c r="D32" s="27"/>
      <c r="E32" s="28"/>
      <c r="F32" s="29"/>
      <c r="G32" s="28"/>
      <c r="H32" s="27">
        <v>1</v>
      </c>
      <c r="I32" s="28">
        <v>4</v>
      </c>
      <c r="J32" s="29"/>
      <c r="K32" s="28">
        <v>1</v>
      </c>
      <c r="L32" s="27">
        <f t="shared" ref="L32:M34" si="7">SUM(D32,F32,H32)</f>
        <v>1</v>
      </c>
      <c r="M32" s="30">
        <f t="shared" si="7"/>
        <v>4</v>
      </c>
      <c r="N32" s="33">
        <f t="shared" si="1"/>
        <v>5</v>
      </c>
    </row>
    <row r="33" spans="1:14" x14ac:dyDescent="0.2">
      <c r="A33" s="8" t="s">
        <v>56</v>
      </c>
      <c r="B33" s="12" t="s">
        <v>11</v>
      </c>
      <c r="C33" s="12" t="s">
        <v>74</v>
      </c>
      <c r="D33" s="16"/>
      <c r="E33" s="15"/>
      <c r="F33" s="20"/>
      <c r="G33" s="15"/>
      <c r="H33" s="16">
        <v>5</v>
      </c>
      <c r="I33" s="15">
        <v>1</v>
      </c>
      <c r="J33" s="20"/>
      <c r="K33" s="15"/>
      <c r="L33" s="16">
        <f t="shared" si="7"/>
        <v>5</v>
      </c>
      <c r="M33" s="21">
        <f t="shared" si="7"/>
        <v>1</v>
      </c>
      <c r="N33" s="31">
        <f t="shared" si="1"/>
        <v>6</v>
      </c>
    </row>
    <row r="34" spans="1:14" x14ac:dyDescent="0.2">
      <c r="A34" s="8"/>
      <c r="B34" s="34" t="s">
        <v>13</v>
      </c>
      <c r="C34" s="34" t="s">
        <v>69</v>
      </c>
      <c r="D34" s="35"/>
      <c r="E34" s="36"/>
      <c r="F34" s="37"/>
      <c r="G34" s="36">
        <v>1</v>
      </c>
      <c r="H34" s="35">
        <v>6</v>
      </c>
      <c r="I34" s="36">
        <v>4</v>
      </c>
      <c r="J34" s="37">
        <v>3</v>
      </c>
      <c r="K34" s="36">
        <v>3</v>
      </c>
      <c r="L34" s="35">
        <f t="shared" si="7"/>
        <v>6</v>
      </c>
      <c r="M34" s="38">
        <f t="shared" si="7"/>
        <v>5</v>
      </c>
      <c r="N34" s="39">
        <f t="shared" si="1"/>
        <v>11</v>
      </c>
    </row>
    <row r="35" spans="1:14" x14ac:dyDescent="0.2">
      <c r="A35" s="8"/>
      <c r="B35" s="34" t="s">
        <v>5</v>
      </c>
      <c r="C35" s="34" t="s">
        <v>71</v>
      </c>
      <c r="D35" s="35"/>
      <c r="E35" s="36"/>
      <c r="F35" s="37"/>
      <c r="G35" s="36"/>
      <c r="H35" s="35">
        <v>4</v>
      </c>
      <c r="I35" s="36">
        <v>4</v>
      </c>
      <c r="J35" s="37"/>
      <c r="K35" s="36">
        <v>1</v>
      </c>
      <c r="L35" s="35">
        <f t="shared" ref="L35:L40" si="8">SUM(D35,F35,H35)</f>
        <v>4</v>
      </c>
      <c r="M35" s="38">
        <f t="shared" ref="M35:M40" si="9">SUM(E35,G35,I35)</f>
        <v>4</v>
      </c>
      <c r="N35" s="39">
        <f t="shared" si="1"/>
        <v>8</v>
      </c>
    </row>
    <row r="36" spans="1:14" x14ac:dyDescent="0.2">
      <c r="A36" s="8"/>
      <c r="B36" s="34" t="s">
        <v>12</v>
      </c>
      <c r="C36" s="34" t="s">
        <v>74</v>
      </c>
      <c r="D36" s="35"/>
      <c r="E36" s="36">
        <v>1</v>
      </c>
      <c r="F36" s="37"/>
      <c r="G36" s="36"/>
      <c r="H36" s="35">
        <v>2</v>
      </c>
      <c r="I36" s="36">
        <v>3</v>
      </c>
      <c r="J36" s="37"/>
      <c r="K36" s="36"/>
      <c r="L36" s="35">
        <f t="shared" si="8"/>
        <v>2</v>
      </c>
      <c r="M36" s="38">
        <f t="shared" si="9"/>
        <v>4</v>
      </c>
      <c r="N36" s="39">
        <f t="shared" si="1"/>
        <v>6</v>
      </c>
    </row>
    <row r="37" spans="1:14" x14ac:dyDescent="0.2">
      <c r="A37" s="8"/>
      <c r="B37" s="12" t="s">
        <v>16</v>
      </c>
      <c r="C37" s="12" t="s">
        <v>74</v>
      </c>
      <c r="D37" s="16"/>
      <c r="E37" s="15"/>
      <c r="F37" s="20"/>
      <c r="G37" s="15"/>
      <c r="H37" s="16">
        <v>1</v>
      </c>
      <c r="I37" s="15">
        <v>4</v>
      </c>
      <c r="J37" s="20"/>
      <c r="K37" s="15">
        <v>2</v>
      </c>
      <c r="L37" s="16">
        <f t="shared" si="8"/>
        <v>1</v>
      </c>
      <c r="M37" s="21">
        <f t="shared" si="9"/>
        <v>4</v>
      </c>
      <c r="N37" s="32">
        <f t="shared" si="1"/>
        <v>5</v>
      </c>
    </row>
    <row r="38" spans="1:14" x14ac:dyDescent="0.2">
      <c r="A38" s="8"/>
      <c r="B38" s="34" t="s">
        <v>2</v>
      </c>
      <c r="C38" s="34" t="s">
        <v>73</v>
      </c>
      <c r="D38" s="35"/>
      <c r="E38" s="36"/>
      <c r="F38" s="37"/>
      <c r="G38" s="36">
        <v>1</v>
      </c>
      <c r="H38" s="35">
        <v>3</v>
      </c>
      <c r="I38" s="36">
        <v>10</v>
      </c>
      <c r="J38" s="37"/>
      <c r="K38" s="36">
        <v>2</v>
      </c>
      <c r="L38" s="35">
        <f t="shared" si="8"/>
        <v>3</v>
      </c>
      <c r="M38" s="38">
        <f t="shared" si="9"/>
        <v>11</v>
      </c>
      <c r="N38" s="39">
        <f t="shared" si="1"/>
        <v>14</v>
      </c>
    </row>
    <row r="39" spans="1:14" x14ac:dyDescent="0.2">
      <c r="A39" s="8"/>
      <c r="B39" s="12" t="s">
        <v>9</v>
      </c>
      <c r="C39" s="12" t="s">
        <v>70</v>
      </c>
      <c r="D39" s="16"/>
      <c r="E39" s="15"/>
      <c r="F39" s="20"/>
      <c r="G39" s="15"/>
      <c r="H39" s="16">
        <v>5</v>
      </c>
      <c r="I39" s="15">
        <v>3</v>
      </c>
      <c r="J39" s="20">
        <v>1</v>
      </c>
      <c r="K39" s="15">
        <v>1</v>
      </c>
      <c r="L39" s="16">
        <f t="shared" si="8"/>
        <v>5</v>
      </c>
      <c r="M39" s="21">
        <f t="shared" si="9"/>
        <v>3</v>
      </c>
      <c r="N39" s="32">
        <f t="shared" si="1"/>
        <v>8</v>
      </c>
    </row>
    <row r="40" spans="1:14" x14ac:dyDescent="0.2">
      <c r="A40" s="8"/>
      <c r="B40" s="34" t="s">
        <v>3</v>
      </c>
      <c r="C40" s="34" t="s">
        <v>68</v>
      </c>
      <c r="D40" s="35"/>
      <c r="E40" s="36"/>
      <c r="F40" s="37"/>
      <c r="G40" s="36"/>
      <c r="H40" s="35">
        <v>4</v>
      </c>
      <c r="I40" s="36">
        <v>6</v>
      </c>
      <c r="J40" s="37"/>
      <c r="K40" s="36">
        <v>2</v>
      </c>
      <c r="L40" s="35">
        <f t="shared" si="8"/>
        <v>4</v>
      </c>
      <c r="M40" s="38">
        <f t="shared" si="9"/>
        <v>6</v>
      </c>
      <c r="N40" s="39">
        <f t="shared" si="1"/>
        <v>10</v>
      </c>
    </row>
    <row r="41" spans="1:14" x14ac:dyDescent="0.2">
      <c r="A41" s="8"/>
      <c r="B41" s="12" t="s">
        <v>4</v>
      </c>
      <c r="C41" s="12" t="s">
        <v>72</v>
      </c>
      <c r="D41" s="16"/>
      <c r="E41" s="15"/>
      <c r="F41" s="20">
        <v>1</v>
      </c>
      <c r="G41" s="15"/>
      <c r="H41" s="16">
        <v>6</v>
      </c>
      <c r="I41" s="15">
        <v>9</v>
      </c>
      <c r="J41" s="20">
        <v>2</v>
      </c>
      <c r="K41" s="15"/>
      <c r="L41" s="16">
        <f t="shared" ref="L41:M44" si="10">SUM(D41,F41,H41)</f>
        <v>7</v>
      </c>
      <c r="M41" s="21">
        <f t="shared" si="10"/>
        <v>9</v>
      </c>
      <c r="N41" s="33">
        <f t="shared" si="1"/>
        <v>16</v>
      </c>
    </row>
    <row r="42" spans="1:14" x14ac:dyDescent="0.2">
      <c r="A42" s="9" t="s">
        <v>55</v>
      </c>
      <c r="B42" s="13" t="s">
        <v>1</v>
      </c>
      <c r="C42" s="13" t="s">
        <v>76</v>
      </c>
      <c r="D42" s="22"/>
      <c r="E42" s="23"/>
      <c r="F42" s="24"/>
      <c r="G42" s="23"/>
      <c r="H42" s="22">
        <v>4</v>
      </c>
      <c r="I42" s="23">
        <v>4</v>
      </c>
      <c r="J42" s="24">
        <v>2</v>
      </c>
      <c r="K42" s="23"/>
      <c r="L42" s="22">
        <f t="shared" si="10"/>
        <v>4</v>
      </c>
      <c r="M42" s="25">
        <f t="shared" si="10"/>
        <v>4</v>
      </c>
      <c r="N42" s="16">
        <f t="shared" si="1"/>
        <v>8</v>
      </c>
    </row>
    <row r="43" spans="1:14" x14ac:dyDescent="0.2">
      <c r="A43" s="10"/>
      <c r="B43" s="34" t="s">
        <v>15</v>
      </c>
      <c r="C43" s="34" t="s">
        <v>61</v>
      </c>
      <c r="D43" s="35"/>
      <c r="E43" s="36"/>
      <c r="F43" s="37"/>
      <c r="G43" s="36"/>
      <c r="H43" s="35">
        <v>4</v>
      </c>
      <c r="I43" s="36">
        <v>9</v>
      </c>
      <c r="J43" s="37"/>
      <c r="K43" s="36">
        <v>6</v>
      </c>
      <c r="L43" s="35">
        <f t="shared" si="10"/>
        <v>4</v>
      </c>
      <c r="M43" s="38">
        <f t="shared" si="10"/>
        <v>9</v>
      </c>
      <c r="N43" s="35">
        <f t="shared" si="1"/>
        <v>13</v>
      </c>
    </row>
    <row r="44" spans="1:14" ht="13.5" thickBot="1" x14ac:dyDescent="0.25">
      <c r="A44" s="10"/>
      <c r="B44" s="12" t="s">
        <v>7</v>
      </c>
      <c r="C44" s="12" t="s">
        <v>75</v>
      </c>
      <c r="D44" s="26"/>
      <c r="E44" s="15"/>
      <c r="F44" s="20"/>
      <c r="G44" s="15"/>
      <c r="H44" s="26">
        <v>4</v>
      </c>
      <c r="I44" s="15">
        <v>4</v>
      </c>
      <c r="J44" s="20">
        <v>1</v>
      </c>
      <c r="K44" s="15">
        <v>2</v>
      </c>
      <c r="L44" s="26">
        <f t="shared" si="10"/>
        <v>4</v>
      </c>
      <c r="M44" s="21">
        <f t="shared" si="10"/>
        <v>4</v>
      </c>
      <c r="N44" s="16">
        <f t="shared" si="1"/>
        <v>8</v>
      </c>
    </row>
    <row r="45" spans="1:14" ht="14.25" thickTop="1" thickBot="1" x14ac:dyDescent="0.25">
      <c r="A45" s="46" t="s">
        <v>77</v>
      </c>
      <c r="B45" s="40"/>
      <c r="C45" s="41"/>
      <c r="D45" s="42"/>
      <c r="E45" s="43">
        <f>SUM(E7:E44)</f>
        <v>1</v>
      </c>
      <c r="F45" s="42">
        <f t="shared" ref="F45:N45" si="11">SUM(F7:F44)</f>
        <v>1</v>
      </c>
      <c r="G45" s="43">
        <f t="shared" si="11"/>
        <v>4</v>
      </c>
      <c r="H45" s="42">
        <f t="shared" si="11"/>
        <v>199</v>
      </c>
      <c r="I45" s="43">
        <f t="shared" si="11"/>
        <v>181</v>
      </c>
      <c r="J45" s="42">
        <f t="shared" si="11"/>
        <v>34</v>
      </c>
      <c r="K45" s="43">
        <f t="shared" si="11"/>
        <v>39</v>
      </c>
      <c r="L45" s="42">
        <f t="shared" si="11"/>
        <v>200</v>
      </c>
      <c r="M45" s="44">
        <f t="shared" si="11"/>
        <v>186</v>
      </c>
      <c r="N45" s="47">
        <f t="shared" si="11"/>
        <v>386</v>
      </c>
    </row>
    <row r="46" spans="1:14" ht="13.5" thickTop="1" x14ac:dyDescent="0.2"/>
  </sheetData>
  <mergeCells count="10">
    <mergeCell ref="C4:C6"/>
    <mergeCell ref="A1:M1"/>
    <mergeCell ref="A4:A6"/>
    <mergeCell ref="D4:I4"/>
    <mergeCell ref="J4:K5"/>
    <mergeCell ref="L4:N5"/>
    <mergeCell ref="D5:E5"/>
    <mergeCell ref="F5:G5"/>
    <mergeCell ref="H5:I5"/>
    <mergeCell ref="B4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2"/>
  <sheetViews>
    <sheetView showGridLines="0" topLeftCell="A3" workbookViewId="0"/>
  </sheetViews>
  <sheetFormatPr defaultRowHeight="12.75" x14ac:dyDescent="0.2"/>
  <sheetData>
    <row r="1" spans="1:2" ht="0" hidden="1" customHeight="1" x14ac:dyDescent="0.2">
      <c r="A1" t="s">
        <v>38</v>
      </c>
      <c r="B1" t="s">
        <v>39</v>
      </c>
    </row>
    <row r="2" spans="1:2" ht="0" hidden="1" customHeight="1" x14ac:dyDescent="0.2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dottori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Belli Chiara</dc:creator>
  <cp:lastModifiedBy>%USERPROFILE%</cp:lastModifiedBy>
  <dcterms:created xsi:type="dcterms:W3CDTF">2023-06-14T12:33:45Z</dcterms:created>
  <dcterms:modified xsi:type="dcterms:W3CDTF">2023-06-23T06:47:07Z</dcterms:modified>
</cp:coreProperties>
</file>